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cquiston\Documents\POP\Forms\"/>
    </mc:Choice>
  </mc:AlternateContent>
  <bookViews>
    <workbookView xWindow="0" yWindow="43" windowWidth="15960" windowHeight="12523" activeTab="3"/>
  </bookViews>
  <sheets>
    <sheet name="SYMBOL POP " sheetId="10" r:id="rId1"/>
    <sheet name="Specialty POP" sheetId="11" r:id="rId2"/>
    <sheet name="Wright POP" sheetId="3" r:id="rId3"/>
    <sheet name="HAND SAMPLES" sheetId="4" r:id="rId4"/>
    <sheet name="SIGNAGE" sheetId="7" r:id="rId5"/>
    <sheet name="MERCHANDISE" sheetId="6" r:id="rId6"/>
  </sheets>
  <calcPr calcId="152511"/>
</workbook>
</file>

<file path=xl/calcChain.xml><?xml version="1.0" encoding="utf-8"?>
<calcChain xmlns="http://schemas.openxmlformats.org/spreadsheetml/2006/main">
  <c r="H28" i="10" l="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1" l="1"/>
  <c r="D11" i="4"/>
  <c r="F61" i="7" l="1"/>
  <c r="F55" i="7"/>
  <c r="F54" i="7"/>
  <c r="F53" i="7"/>
  <c r="F52" i="7"/>
  <c r="F46" i="7"/>
  <c r="F43" i="7"/>
  <c r="F42" i="7"/>
  <c r="F39" i="7"/>
  <c r="F36" i="7"/>
  <c r="F35" i="7"/>
  <c r="F32" i="7"/>
  <c r="F29" i="7"/>
  <c r="F28" i="7"/>
  <c r="F25" i="7"/>
  <c r="B6" i="7" s="1"/>
  <c r="F22" i="7"/>
  <c r="B7" i="7" s="1"/>
  <c r="F21" i="7"/>
  <c r="F14" i="7"/>
  <c r="B4" i="7"/>
  <c r="B5" i="7" l="1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37" i="6" s="1"/>
  <c r="E2" i="6"/>
  <c r="D14" i="4"/>
  <c r="D13" i="4"/>
  <c r="D12" i="4"/>
  <c r="D10" i="4"/>
  <c r="D9" i="4"/>
  <c r="F33" i="3"/>
  <c r="F35" i="3" s="1"/>
  <c r="F40" i="3" s="1"/>
  <c r="F32" i="3"/>
  <c r="F31" i="3"/>
  <c r="F30" i="3"/>
  <c r="F29" i="3"/>
  <c r="F28" i="3"/>
  <c r="F27" i="3"/>
  <c r="F26" i="3"/>
  <c r="F22" i="3"/>
  <c r="F21" i="3"/>
  <c r="F20" i="3"/>
  <c r="F19" i="3"/>
  <c r="F18" i="3"/>
  <c r="F17" i="3"/>
  <c r="F16" i="3"/>
  <c r="F15" i="3"/>
  <c r="D15" i="4" l="1"/>
</calcChain>
</file>

<file path=xl/sharedStrings.xml><?xml version="1.0" encoding="utf-8"?>
<sst xmlns="http://schemas.openxmlformats.org/spreadsheetml/2006/main" count="249" uniqueCount="190">
  <si>
    <t>Be aware if you do not fill out the email box you will NOT receive Tracking info for your packages</t>
  </si>
  <si>
    <t>**EMAIL ADDRESS FOR UPS TRACKING INFO**</t>
  </si>
  <si>
    <t>Bill To:</t>
  </si>
  <si>
    <t>Symbol Mattress</t>
  </si>
  <si>
    <t>Ship To:</t>
  </si>
  <si>
    <t>PO#:</t>
  </si>
  <si>
    <t>Store Name:</t>
  </si>
  <si>
    <t>Attention:</t>
  </si>
  <si>
    <t>Address:</t>
  </si>
  <si>
    <t>Rep Name:</t>
  </si>
  <si>
    <t>Rep Phone #:</t>
  </si>
  <si>
    <t>Phone Number:</t>
  </si>
  <si>
    <t>PM Bank #:</t>
  </si>
  <si>
    <t>Qty</t>
  </si>
  <si>
    <t>Item #</t>
  </si>
  <si>
    <t>Description</t>
  </si>
  <si>
    <t>SYM PRICE</t>
  </si>
  <si>
    <t>SYM TOTAL</t>
  </si>
  <si>
    <t>F004259</t>
  </si>
  <si>
    <t>Symbol 2018 Lucky Blue Bolster - Queen</t>
  </si>
  <si>
    <t>F004260</t>
  </si>
  <si>
    <t>Symbol 2018 Lucky Blue Foot Protector - Queen</t>
  </si>
  <si>
    <t>F004261</t>
  </si>
  <si>
    <t>Symbol 2018 Lucky Pewter (grey) Bolster - Queen</t>
  </si>
  <si>
    <t>F004262</t>
  </si>
  <si>
    <t>Symbol 2018 Lucky Pewter (grey) Foot Protector - Queen</t>
  </si>
  <si>
    <t>F004263</t>
  </si>
  <si>
    <t>Symbol 2018 Friendster (premium grey) Bolster - Queen</t>
  </si>
  <si>
    <t>F004264</t>
  </si>
  <si>
    <t>Symbol 2018 Friendster (premium grey) Foot Protector - Queen</t>
  </si>
  <si>
    <t>F004282</t>
  </si>
  <si>
    <t>Symbol 2018 Jumper Indigo (premium blue) Bolster - Queen</t>
  </si>
  <si>
    <t>F004283</t>
  </si>
  <si>
    <t>Symbol 2018 Jumper Indigo (premium blue) Foot Protector - Queen</t>
  </si>
  <si>
    <t>F005317</t>
  </si>
  <si>
    <t>F005316</t>
  </si>
  <si>
    <t>TOTAL →</t>
  </si>
  <si>
    <t>Approved By:</t>
  </si>
  <si>
    <t>Date:</t>
  </si>
  <si>
    <t>SYMBOL MATTRESS/</t>
  </si>
  <si>
    <t>Purchase Order Date:</t>
  </si>
  <si>
    <t>EASTERN SLEEP</t>
  </si>
  <si>
    <t>Purchase Order (assigned by Symbol corporate):</t>
  </si>
  <si>
    <t>P.O. BOX 11045</t>
  </si>
  <si>
    <t>Ship Via:</t>
  </si>
  <si>
    <t>RICHMOND, VA 23230</t>
  </si>
  <si>
    <t>PM account to charge:</t>
  </si>
  <si>
    <t>Drop Ship to:</t>
  </si>
  <si>
    <t xml:space="preserve">QTY </t>
  </si>
  <si>
    <t>ITEM #</t>
  </si>
  <si>
    <t>DESCRIPTION</t>
  </si>
  <si>
    <t>PRICE</t>
  </si>
  <si>
    <t>TOTAL        COST</t>
  </si>
  <si>
    <t>WT128412</t>
  </si>
  <si>
    <r>
      <rPr>
        <sz val="12"/>
        <color indexed="14"/>
        <rFont val="Calibri"/>
        <family val="2"/>
      </rPr>
      <t>ENGLANDER</t>
    </r>
    <r>
      <rPr>
        <sz val="11"/>
        <color indexed="8"/>
        <rFont val="Calibri"/>
        <family val="2"/>
      </rPr>
      <t xml:space="preserve"> QUEEN BOLSTER - DUM DUM ASH W/INSERT PF04</t>
    </r>
  </si>
  <si>
    <r>
      <rPr>
        <sz val="12"/>
        <color indexed="14"/>
        <rFont val="Calibri"/>
        <family val="2"/>
      </rPr>
      <t>ENGLANDER</t>
    </r>
    <r>
      <rPr>
        <sz val="11"/>
        <color indexed="8"/>
        <rFont val="Calibri"/>
        <family val="2"/>
      </rPr>
      <t xml:space="preserve"> QUEEN FOOT PROTECTOR W/REVEAL - DUM DUM ASH</t>
    </r>
  </si>
  <si>
    <t xml:space="preserve"> </t>
  </si>
  <si>
    <t>WT138929</t>
  </si>
  <si>
    <r>
      <rPr>
        <sz val="11"/>
        <color indexed="8"/>
        <rFont val="Calibri"/>
        <family val="2"/>
      </rPr>
      <t>ENGLANDER</t>
    </r>
    <r>
      <rPr>
        <b/>
        <sz val="12"/>
        <color indexed="8"/>
        <rFont val="Calibri"/>
        <family val="2"/>
      </rPr>
      <t xml:space="preserve"> MEDITATION BLUE</t>
    </r>
    <r>
      <rPr>
        <sz val="11"/>
        <color indexed="8"/>
        <rFont val="Calibri"/>
        <family val="2"/>
      </rPr>
      <t xml:space="preserve"> QUEEN BOLSTER W/INSERT PF04 </t>
    </r>
  </si>
  <si>
    <t>WT138928</t>
  </si>
  <si>
    <r>
      <rPr>
        <sz val="11"/>
        <color indexed="8"/>
        <rFont val="Calibri"/>
        <family val="2"/>
      </rPr>
      <t>ENGLANDER</t>
    </r>
    <r>
      <rPr>
        <b/>
        <sz val="12"/>
        <color indexed="8"/>
        <rFont val="Calibri"/>
        <family val="2"/>
      </rPr>
      <t xml:space="preserve"> MEDITATION BLUE </t>
    </r>
    <r>
      <rPr>
        <sz val="11"/>
        <color indexed="8"/>
        <rFont val="Calibri"/>
        <family val="2"/>
      </rPr>
      <t>QUEEN FOOT PROTECTOR W/REVEAL</t>
    </r>
  </si>
  <si>
    <t>WT136772</t>
  </si>
  <si>
    <r>
      <rPr>
        <sz val="11"/>
        <color indexed="8"/>
        <rFont val="Calibri"/>
        <family val="2"/>
      </rPr>
      <t>SYMBOL</t>
    </r>
    <r>
      <rPr>
        <b/>
        <sz val="12"/>
        <color indexed="8"/>
        <rFont val="Calibri"/>
        <family val="2"/>
      </rPr>
      <t xml:space="preserve"> MEDITATION BLUE</t>
    </r>
    <r>
      <rPr>
        <sz val="11"/>
        <color indexed="8"/>
        <rFont val="Calibri"/>
        <family val="2"/>
      </rPr>
      <t xml:space="preserve"> QUEEN BOLSTER W/INSERT PF04 </t>
    </r>
  </si>
  <si>
    <t>WT136771</t>
  </si>
  <si>
    <r>
      <rPr>
        <sz val="11"/>
        <color indexed="8"/>
        <rFont val="Calibri"/>
        <family val="2"/>
      </rPr>
      <t>SYMBOL</t>
    </r>
    <r>
      <rPr>
        <b/>
        <sz val="12"/>
        <color indexed="8"/>
        <rFont val="Calibri"/>
        <family val="2"/>
      </rPr>
      <t xml:space="preserve"> MEDITATION BLUE </t>
    </r>
    <r>
      <rPr>
        <sz val="11"/>
        <color indexed="8"/>
        <rFont val="Calibri"/>
        <family val="2"/>
      </rPr>
      <t>QUEEN FOOT PROTECTOR W/REVEAL</t>
    </r>
  </si>
  <si>
    <t xml:space="preserve">  </t>
  </si>
  <si>
    <t>TOTAL COST</t>
  </si>
  <si>
    <t>SHIPPINGS COSTS TO BE DETERMINED</t>
  </si>
  <si>
    <t>FOR SYMBOL ACCOUNTING USE ONLY:</t>
  </si>
  <si>
    <r>
      <rPr>
        <sz val="11"/>
        <color indexed="8"/>
        <rFont val="Calibri"/>
        <family val="2"/>
      </rPr>
      <t xml:space="preserve">AMOUNT TO PULL FROM </t>
    </r>
    <r>
      <rPr>
        <b/>
        <sz val="12"/>
        <color indexed="8"/>
        <rFont val="Calibri"/>
        <family val="2"/>
      </rPr>
      <t>ENG MARKETING FUNDS GL 07-23500</t>
    </r>
  </si>
  <si>
    <r>
      <rPr>
        <sz val="11"/>
        <color indexed="8"/>
        <rFont val="Calibri"/>
        <family val="2"/>
      </rPr>
      <t xml:space="preserve">Amount to pull from </t>
    </r>
    <r>
      <rPr>
        <b/>
        <sz val="12"/>
        <color indexed="8"/>
        <rFont val="Calibri"/>
        <family val="2"/>
      </rPr>
      <t>PM account:</t>
    </r>
  </si>
  <si>
    <t>FOAM &amp; SPRING HAND SAMPLES</t>
  </si>
  <si>
    <t>PM Bank for Payment:   #</t>
  </si>
  <si>
    <t>Shipping Address:</t>
  </si>
  <si>
    <t>qty</t>
  </si>
  <si>
    <t>product</t>
  </si>
  <si>
    <t>price</t>
  </si>
  <si>
    <t>total</t>
  </si>
  <si>
    <t>Millennial Coil - Symbol</t>
  </si>
  <si>
    <t>Millennial Coil - Englander</t>
  </si>
  <si>
    <t>Serene Foam</t>
  </si>
  <si>
    <t>Nano Coil</t>
  </si>
  <si>
    <t>Grand Total</t>
  </si>
  <si>
    <t>Total pieces ordered:</t>
  </si>
  <si>
    <t xml:space="preserve">24x36 </t>
  </si>
  <si>
    <t xml:space="preserve">36x48 </t>
  </si>
  <si>
    <t>Total Cost</t>
  </si>
  <si>
    <t>Product</t>
  </si>
  <si>
    <t>Size</t>
  </si>
  <si>
    <t>Price</t>
  </si>
  <si>
    <t>Total</t>
  </si>
  <si>
    <t xml:space="preserve">Symbol Sale Banner </t>
  </si>
  <si>
    <t>15'X3'</t>
  </si>
  <si>
    <t>Englander or Symbol Logo:</t>
  </si>
  <si>
    <t>you have to have a logo</t>
  </si>
  <si>
    <t>Brick</t>
  </si>
  <si>
    <t>Mounted Poster</t>
  </si>
  <si>
    <t>24"X36"</t>
  </si>
  <si>
    <t>Unmounted Poster</t>
  </si>
  <si>
    <t>36"x48"</t>
  </si>
  <si>
    <t>Poster #1</t>
  </si>
  <si>
    <t>Poster #2</t>
  </si>
  <si>
    <t>Poster #3</t>
  </si>
  <si>
    <t>Classic Comfort Tent Card</t>
  </si>
  <si>
    <t>Tent Cards Options:</t>
  </si>
  <si>
    <t>Catskill $299 set</t>
  </si>
  <si>
    <t>22"x13"x10"</t>
  </si>
  <si>
    <t>Saranac $399 set</t>
  </si>
  <si>
    <t>Harlow $499 set</t>
  </si>
  <si>
    <t>Laurel $399 Matt Only</t>
  </si>
  <si>
    <t>Get more Tent Cards:</t>
  </si>
  <si>
    <t xml:space="preserve">25 cards </t>
  </si>
  <si>
    <t>10"x7"</t>
  </si>
  <si>
    <t>CENTER PIECE COLLECTION (COMING SOON)</t>
  </si>
  <si>
    <t>MERCHANDISE</t>
  </si>
  <si>
    <t>Richmond Stock POP</t>
  </si>
  <si>
    <t>FILL IN PLACEHOLDERS WITH ADDRESS</t>
  </si>
  <si>
    <t>Ship to:</t>
  </si>
  <si>
    <t>Salesperson</t>
  </si>
  <si>
    <t>Payment Method (PM Account)</t>
  </si>
  <si>
    <t>QTY</t>
  </si>
  <si>
    <t>note pads</t>
  </si>
  <si>
    <t>pens</t>
  </si>
  <si>
    <t>SYMBOL tape measure</t>
  </si>
  <si>
    <t>ENGLANDER tape measure</t>
  </si>
  <si>
    <t>SYMBOL Mouse Pad</t>
  </si>
  <si>
    <r>
      <rPr>
        <b/>
        <sz val="10"/>
        <color indexed="28"/>
        <rFont val="Verdana"/>
        <family val="2"/>
      </rPr>
      <t xml:space="preserve">Medium </t>
    </r>
    <r>
      <rPr>
        <sz val="10"/>
        <color indexed="28"/>
        <rFont val="Verdana"/>
        <family val="2"/>
      </rPr>
      <t xml:space="preserve"> Callaway</t>
    </r>
    <r>
      <rPr>
        <b/>
        <sz val="10"/>
        <color indexed="28"/>
        <rFont val="Verdana"/>
        <family val="2"/>
      </rPr>
      <t xml:space="preserve"> </t>
    </r>
    <r>
      <rPr>
        <sz val="10"/>
        <color indexed="28"/>
        <rFont val="Verdana"/>
        <family val="2"/>
      </rPr>
      <t xml:space="preserve">embroidered Shirt - </t>
    </r>
    <r>
      <rPr>
        <b/>
        <sz val="10"/>
        <color indexed="28"/>
        <rFont val="Verdana"/>
        <family val="2"/>
      </rPr>
      <t>Symbol</t>
    </r>
  </si>
  <si>
    <r>
      <rPr>
        <b/>
        <sz val="8"/>
        <color indexed="28"/>
        <rFont val="Calibri"/>
        <family val="2"/>
      </rPr>
      <t>2XL</t>
    </r>
    <r>
      <rPr>
        <sz val="8"/>
        <color indexed="28"/>
        <rFont val="Calibri"/>
        <family val="2"/>
      </rPr>
      <t xml:space="preserve"> Callaway embroidered Shirt -</t>
    </r>
    <r>
      <rPr>
        <b/>
        <sz val="8"/>
        <color indexed="28"/>
        <rFont val="Calibri"/>
        <family val="2"/>
      </rPr>
      <t xml:space="preserve"> Symbol</t>
    </r>
  </si>
  <si>
    <r>
      <rPr>
        <b/>
        <sz val="8"/>
        <color indexed="28"/>
        <rFont val="Calibri"/>
        <family val="2"/>
      </rPr>
      <t xml:space="preserve">Medium </t>
    </r>
    <r>
      <rPr>
        <sz val="8"/>
        <color indexed="28"/>
        <rFont val="Calibri"/>
        <family val="2"/>
      </rPr>
      <t xml:space="preserve"> Callaway</t>
    </r>
    <r>
      <rPr>
        <b/>
        <sz val="8"/>
        <color indexed="28"/>
        <rFont val="Calibri"/>
        <family val="2"/>
      </rPr>
      <t xml:space="preserve"> </t>
    </r>
    <r>
      <rPr>
        <sz val="8"/>
        <color indexed="28"/>
        <rFont val="Calibri"/>
        <family val="2"/>
      </rPr>
      <t xml:space="preserve">embroidered Shirt - </t>
    </r>
    <r>
      <rPr>
        <b/>
        <sz val="8"/>
        <color indexed="28"/>
        <rFont val="Calibri"/>
        <family val="2"/>
      </rPr>
      <t>ENGLANDER</t>
    </r>
  </si>
  <si>
    <r>
      <rPr>
        <b/>
        <sz val="8"/>
        <color indexed="28"/>
        <rFont val="Calibri"/>
        <family val="2"/>
      </rPr>
      <t>Large</t>
    </r>
    <r>
      <rPr>
        <sz val="8"/>
        <color indexed="28"/>
        <rFont val="Calibri"/>
        <family val="2"/>
      </rPr>
      <t xml:space="preserve"> Callaway embroidered Shirt - </t>
    </r>
    <r>
      <rPr>
        <b/>
        <sz val="8"/>
        <color indexed="28"/>
        <rFont val="Calibri"/>
        <family val="2"/>
      </rPr>
      <t>ENGLANDER</t>
    </r>
  </si>
  <si>
    <r>
      <rPr>
        <b/>
        <sz val="8"/>
        <color indexed="28"/>
        <rFont val="Calibri"/>
        <family val="2"/>
      </rPr>
      <t>XL</t>
    </r>
    <r>
      <rPr>
        <sz val="8"/>
        <color indexed="28"/>
        <rFont val="Calibri"/>
        <family val="2"/>
      </rPr>
      <t xml:space="preserve"> Callaway embroidered Shirt - </t>
    </r>
    <r>
      <rPr>
        <b/>
        <sz val="8"/>
        <color indexed="28"/>
        <rFont val="Calibri"/>
        <family val="2"/>
      </rPr>
      <t>ENGLANDER</t>
    </r>
  </si>
  <si>
    <r>
      <rPr>
        <b/>
        <sz val="8"/>
        <color indexed="28"/>
        <rFont val="Calibri"/>
        <family val="2"/>
      </rPr>
      <t>2XL</t>
    </r>
    <r>
      <rPr>
        <sz val="8"/>
        <color indexed="28"/>
        <rFont val="Calibri"/>
        <family val="2"/>
      </rPr>
      <t xml:space="preserve"> Callaway embroidered Shirt - </t>
    </r>
    <r>
      <rPr>
        <b/>
        <sz val="8"/>
        <color indexed="28"/>
        <rFont val="Calibri"/>
        <family val="2"/>
      </rPr>
      <t>ENGLANDER</t>
    </r>
  </si>
  <si>
    <t>Medium embroidered 1/4 Zip - Symbol</t>
  </si>
  <si>
    <t>Large embroidered 1/4 Zip - Symbol</t>
  </si>
  <si>
    <t>XL embroidered 1/4 Zip - Symbol</t>
  </si>
  <si>
    <t>2XL embroidered 1/4 Zip - Symbol</t>
  </si>
  <si>
    <t>Golf balls (box of 3 ) SYMBOL</t>
  </si>
  <si>
    <t>Golf balls (box of 3) ENGLANDER</t>
  </si>
  <si>
    <t>EMAIL ADDRESS FOR TRACKING</t>
  </si>
  <si>
    <t>WT156261</t>
  </si>
  <si>
    <t>F000986</t>
  </si>
  <si>
    <t>F000987</t>
  </si>
  <si>
    <t>22x80 Pillow Insert - King</t>
  </si>
  <si>
    <t>22x62 Pillow Insert - Queen</t>
  </si>
  <si>
    <t>Copper Infused Latex</t>
  </si>
  <si>
    <t>F006217</t>
  </si>
  <si>
    <t>F006287</t>
  </si>
  <si>
    <t>Please review Quantity and Price</t>
  </si>
  <si>
    <t>2020 Symbol (Tommie Copper) Foot Protector - Queen</t>
  </si>
  <si>
    <t>F006341</t>
  </si>
  <si>
    <t>2020 Symbol (Tommie Copper) Sham - Queen</t>
  </si>
  <si>
    <t>F006340</t>
  </si>
  <si>
    <t>2020 Symbol Luft Foot Protector (Version 3) - Queen</t>
  </si>
  <si>
    <t>F006275</t>
  </si>
  <si>
    <t>2020 Symbol Luft Foot Protector (Version 2) - Queen</t>
  </si>
  <si>
    <t>F006274</t>
  </si>
  <si>
    <t>2020 Symbol Luft Foot Protector (Version 1) - Queen</t>
  </si>
  <si>
    <t>F006273</t>
  </si>
  <si>
    <t>2020 Symbol Luft Pillow Wrap</t>
  </si>
  <si>
    <t>F006272</t>
  </si>
  <si>
    <t>2020 Symbol Little Luft Foot Protector - Twin</t>
  </si>
  <si>
    <t>F006271</t>
  </si>
  <si>
    <t>2020 Symbol Little Luft Pillow Wrap</t>
  </si>
  <si>
    <t>F006270</t>
  </si>
  <si>
    <t>F006288</t>
  </si>
  <si>
    <t>F006218</t>
  </si>
  <si>
    <t>2019 Symbol (Black) Bolster - Queen</t>
  </si>
  <si>
    <t>2019 Symbol (Black) Foot Protector - Queen</t>
  </si>
  <si>
    <r>
      <t xml:space="preserve">Email Orders to:
</t>
    </r>
    <r>
      <rPr>
        <b/>
        <sz val="14"/>
        <color indexed="8"/>
        <rFont val="Arial"/>
        <family val="2"/>
      </rPr>
      <t>POPORDERS@SYMBOLMATTRESS.COM</t>
    </r>
  </si>
  <si>
    <t>Copper Gel Visco</t>
  </si>
  <si>
    <t>2020 Symbol (J Beckon) Sham - King</t>
  </si>
  <si>
    <t>F006330</t>
  </si>
  <si>
    <t>2020 Symbol (J Beckon) Foot Protector - Queen</t>
  </si>
  <si>
    <t>F006281</t>
  </si>
  <si>
    <t>2020 Symbol (J Beckon) Sham - Queen</t>
  </si>
  <si>
    <t>F006280</t>
  </si>
  <si>
    <t>2020 Symbol (Tommie Copper) Foot Protector - King</t>
  </si>
  <si>
    <t>F006353</t>
  </si>
  <si>
    <t>2020 Symbol (Tommie Copper) Sham - King</t>
  </si>
  <si>
    <t>F005352</t>
  </si>
  <si>
    <t>Requested
Ship Date:</t>
  </si>
  <si>
    <t>Order Date:</t>
  </si>
  <si>
    <t>F006329</t>
  </si>
  <si>
    <t>2018 Symbol (J Beckon) Foot Protector - King</t>
  </si>
  <si>
    <t>2020 Englander Bolster - Queen</t>
  </si>
  <si>
    <t>2020 Englander Bolster - King</t>
  </si>
  <si>
    <t>2020 Englander Foot Protector - King</t>
  </si>
  <si>
    <t>2020 Englander Foot Protector - Queen</t>
  </si>
  <si>
    <r>
      <rPr>
        <b/>
        <sz val="8"/>
        <color rgb="FFFF0000"/>
        <rFont val="Calibri"/>
        <family val="2"/>
      </rPr>
      <t>Large</t>
    </r>
    <r>
      <rPr>
        <sz val="8"/>
        <color rgb="FFFF0000"/>
        <rFont val="Calibri"/>
        <family val="2"/>
      </rPr>
      <t xml:space="preserve"> Callaway embroidered Shirt - </t>
    </r>
    <r>
      <rPr>
        <b/>
        <sz val="8"/>
        <color rgb="FFFF0000"/>
        <rFont val="Calibri"/>
        <family val="2"/>
      </rPr>
      <t>Symbol</t>
    </r>
  </si>
  <si>
    <r>
      <rPr>
        <b/>
        <sz val="8"/>
        <color rgb="FFFF0000"/>
        <rFont val="Calibri"/>
        <family val="2"/>
      </rPr>
      <t>XL</t>
    </r>
    <r>
      <rPr>
        <sz val="8"/>
        <color rgb="FFFF0000"/>
        <rFont val="Calibri"/>
        <family val="2"/>
      </rPr>
      <t xml:space="preserve"> Callaway embroidered Shirt - </t>
    </r>
    <r>
      <rPr>
        <b/>
        <sz val="8"/>
        <color rgb="FFFF0000"/>
        <rFont val="Calibri"/>
        <family val="2"/>
      </rPr>
      <t>Symbol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</si>
</sst>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 &quot;* #,##0.00&quot; &quot;;&quot; &quot;* \(#,##0.00\);&quot; &quot;* &quot;-&quot;??&quot; &quot;"/>
    <numFmt numFmtId="166" formatCode="&quot;$&quot;#,##0.00&quot; &quot;;\(&quot;$&quot;#,##0.00\)"/>
    <numFmt numFmtId="167" formatCode="mmmm&quot; &quot;d&quot;, &quot;yyyy"/>
  </numFmts>
  <fonts count="45" x14ac:knownFonts="1">
    <font>
      <sz val="10"/>
      <color indexed="8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4"/>
      <name val="Calibri"/>
      <family val="2"/>
    </font>
    <font>
      <sz val="12"/>
      <color indexed="14"/>
      <name val="Calibri"/>
      <family val="2"/>
    </font>
    <font>
      <b/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20"/>
      <name val="Calibri"/>
      <family val="2"/>
    </font>
    <font>
      <b/>
      <sz val="16"/>
      <color indexed="14"/>
      <name val="Calibri"/>
      <family val="2"/>
    </font>
    <font>
      <sz val="20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13"/>
      <name val="Calibri"/>
      <family val="2"/>
    </font>
    <font>
      <sz val="14"/>
      <color indexed="8"/>
      <name val="Calibri"/>
      <family val="2"/>
    </font>
    <font>
      <sz val="24"/>
      <color indexed="8"/>
      <name val="Calibri"/>
      <family val="2"/>
    </font>
    <font>
      <sz val="8"/>
      <color indexed="8"/>
      <name val="Calibri"/>
      <family val="2"/>
    </font>
    <font>
      <sz val="11"/>
      <color indexed="23"/>
      <name val="Arial"/>
      <family val="2"/>
    </font>
    <font>
      <sz val="12"/>
      <color indexed="24"/>
      <name val="Calibri"/>
      <family val="2"/>
    </font>
    <font>
      <sz val="26"/>
      <color indexed="14"/>
      <name val="Cambria"/>
      <family val="1"/>
    </font>
    <font>
      <sz val="11"/>
      <color indexed="22"/>
      <name val="Calibri"/>
      <family val="2"/>
    </font>
    <font>
      <sz val="8"/>
      <color indexed="24"/>
      <name val="Calibri"/>
      <family val="2"/>
    </font>
    <font>
      <sz val="8"/>
      <color indexed="24"/>
      <name val="Cambria"/>
      <family val="1"/>
    </font>
    <font>
      <b/>
      <sz val="8"/>
      <color indexed="13"/>
      <name val="Calibri"/>
      <family val="2"/>
    </font>
    <font>
      <b/>
      <sz val="10"/>
      <color indexed="28"/>
      <name val="Verdana"/>
      <family val="2"/>
    </font>
    <font>
      <sz val="10"/>
      <color indexed="28"/>
      <name val="Verdana"/>
      <family val="2"/>
    </font>
    <font>
      <b/>
      <sz val="8"/>
      <color indexed="28"/>
      <name val="Calibri"/>
      <family val="2"/>
    </font>
    <font>
      <sz val="8"/>
      <color indexed="28"/>
      <name val="Calibri"/>
      <family val="2"/>
    </font>
    <font>
      <b/>
      <sz val="12"/>
      <color indexed="31"/>
      <name val="Calibri"/>
      <family val="2"/>
    </font>
    <font>
      <b/>
      <sz val="8"/>
      <color indexed="24"/>
      <name val="Calibri"/>
      <family val="2"/>
    </font>
    <font>
      <b/>
      <sz val="12"/>
      <color indexed="11"/>
      <name val="Arial"/>
      <family val="2"/>
    </font>
    <font>
      <i/>
      <sz val="9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3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2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ck">
        <color indexed="8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/>
      <right style="thin">
        <color indexed="8"/>
      </right>
      <top style="thin">
        <color indexed="12"/>
      </top>
      <bottom style="thin">
        <color indexed="1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25"/>
      </bottom>
      <diagonal/>
    </border>
    <border>
      <left/>
      <right/>
      <top/>
      <bottom style="thin">
        <color indexed="25"/>
      </bottom>
      <diagonal/>
    </border>
    <border>
      <left/>
      <right/>
      <top style="thin">
        <color indexed="8"/>
      </top>
      <bottom style="thin">
        <color indexed="25"/>
      </bottom>
      <diagonal/>
    </border>
    <border>
      <left/>
      <right style="thin">
        <color indexed="12"/>
      </right>
      <top style="thin">
        <color indexed="8"/>
      </top>
      <bottom style="thin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25"/>
      </left>
      <right/>
      <top style="thin">
        <color indexed="25"/>
      </top>
      <bottom style="thin">
        <color indexed="25"/>
      </bottom>
      <diagonal/>
    </border>
    <border>
      <left/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12"/>
      </left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 style="thin">
        <color indexed="12"/>
      </right>
      <top style="thin">
        <color indexed="25"/>
      </top>
      <bottom style="thin">
        <color indexed="25"/>
      </bottom>
      <diagonal/>
    </border>
    <border>
      <left style="thin">
        <color indexed="12"/>
      </left>
      <right style="thin">
        <color indexed="12"/>
      </right>
      <top style="thin">
        <color indexed="25"/>
      </top>
      <bottom style="thin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9"/>
      </bottom>
      <diagonal/>
    </border>
    <border>
      <left style="thin">
        <color indexed="25"/>
      </left>
      <right/>
      <top style="thin">
        <color indexed="25"/>
      </top>
      <bottom/>
      <diagonal/>
    </border>
    <border>
      <left/>
      <right style="thin">
        <color indexed="29"/>
      </right>
      <top style="thin">
        <color indexed="25"/>
      </top>
      <bottom/>
      <diagonal/>
    </border>
    <border>
      <left style="thin">
        <color indexed="29"/>
      </left>
      <right style="thin">
        <color indexed="25"/>
      </right>
      <top style="thin">
        <color indexed="29"/>
      </top>
      <bottom style="thin">
        <color indexed="29"/>
      </bottom>
      <diagonal/>
    </border>
    <border>
      <left style="thin">
        <color indexed="25"/>
      </left>
      <right/>
      <top/>
      <bottom/>
      <diagonal/>
    </border>
    <border>
      <left/>
      <right style="thin">
        <color indexed="29"/>
      </right>
      <top/>
      <bottom/>
      <diagonal/>
    </border>
    <border>
      <left/>
      <right style="thin">
        <color indexed="25"/>
      </right>
      <top/>
      <bottom style="thin">
        <color indexed="12"/>
      </bottom>
      <diagonal/>
    </border>
    <border>
      <left style="thin">
        <color indexed="25"/>
      </left>
      <right style="thin">
        <color indexed="25"/>
      </right>
      <top style="thin">
        <color indexed="29"/>
      </top>
      <bottom style="thin">
        <color indexed="25"/>
      </bottom>
      <diagonal/>
    </border>
    <border>
      <left style="thin">
        <color indexed="25"/>
      </left>
      <right/>
      <top/>
      <bottom style="thin">
        <color indexed="25"/>
      </bottom>
      <diagonal/>
    </border>
    <border>
      <left/>
      <right style="thin">
        <color indexed="25"/>
      </right>
      <top style="thin">
        <color indexed="12"/>
      </top>
      <bottom style="thin">
        <color indexed="25"/>
      </bottom>
      <diagonal/>
    </border>
    <border>
      <left style="thin">
        <color indexed="12"/>
      </left>
      <right style="thin">
        <color indexed="25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/>
      <right/>
      <top/>
      <bottom style="thin">
        <color indexed="29"/>
      </bottom>
      <diagonal/>
    </border>
    <border>
      <left/>
      <right style="thin">
        <color indexed="12"/>
      </right>
      <top/>
      <bottom style="thin">
        <color indexed="29"/>
      </bottom>
      <diagonal/>
    </border>
    <border>
      <left style="thin">
        <color indexed="12"/>
      </left>
      <right style="thin">
        <color indexed="29"/>
      </right>
      <top style="thin">
        <color indexed="12"/>
      </top>
      <bottom style="thin">
        <color indexed="1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12"/>
      </left>
      <right style="thin">
        <color indexed="12"/>
      </right>
      <top style="thin">
        <color indexed="29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12"/>
      </left>
      <right style="thin">
        <color indexed="64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6" applyNumberFormat="0" applyFill="0" applyBorder="0" applyProtection="0"/>
  </cellStyleXfs>
  <cellXfs count="352">
    <xf numFmtId="0" fontId="0" fillId="0" borderId="0" xfId="0" applyFont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8" fillId="0" borderId="4" xfId="0" applyFont="1" applyBorder="1" applyAlignment="1"/>
    <xf numFmtId="165" fontId="6" fillId="0" borderId="4" xfId="0" applyNumberFormat="1" applyFont="1" applyBorder="1" applyAlignment="1"/>
    <xf numFmtId="0" fontId="0" fillId="0" borderId="28" xfId="0" applyFont="1" applyBorder="1" applyAlignment="1"/>
    <xf numFmtId="0" fontId="9" fillId="0" borderId="28" xfId="0" applyFont="1" applyBorder="1" applyAlignment="1"/>
    <xf numFmtId="165" fontId="6" fillId="0" borderId="28" xfId="0" applyNumberFormat="1" applyFont="1" applyBorder="1" applyAlignment="1"/>
    <xf numFmtId="49" fontId="7" fillId="0" borderId="29" xfId="0" applyNumberFormat="1" applyFont="1" applyBorder="1" applyAlignment="1"/>
    <xf numFmtId="0" fontId="3" fillId="0" borderId="30" xfId="0" applyFont="1" applyBorder="1" applyAlignment="1"/>
    <xf numFmtId="49" fontId="3" fillId="0" borderId="30" xfId="0" applyNumberFormat="1" applyFont="1" applyBorder="1" applyAlignment="1">
      <alignment horizontal="right"/>
    </xf>
    <xf numFmtId="0" fontId="0" fillId="0" borderId="33" xfId="0" applyFont="1" applyBorder="1" applyAlignment="1"/>
    <xf numFmtId="49" fontId="7" fillId="0" borderId="34" xfId="0" applyNumberFormat="1" applyFont="1" applyBorder="1" applyAlignment="1"/>
    <xf numFmtId="0" fontId="3" fillId="0" borderId="16" xfId="0" applyFont="1" applyBorder="1" applyAlignment="1"/>
    <xf numFmtId="49" fontId="3" fillId="0" borderId="16" xfId="0" applyNumberFormat="1" applyFont="1" applyBorder="1" applyAlignment="1">
      <alignment horizontal="right"/>
    </xf>
    <xf numFmtId="49" fontId="10" fillId="0" borderId="37" xfId="0" applyNumberFormat="1" applyFont="1" applyBorder="1" applyAlignment="1"/>
    <xf numFmtId="49" fontId="10" fillId="0" borderId="38" xfId="0" applyNumberFormat="1" applyFont="1" applyBorder="1" applyAlignment="1"/>
    <xf numFmtId="0" fontId="3" fillId="0" borderId="10" xfId="0" applyFont="1" applyBorder="1" applyAlignment="1"/>
    <xf numFmtId="165" fontId="6" fillId="0" borderId="16" xfId="0" applyNumberFormat="1" applyFont="1" applyBorder="1" applyAlignment="1"/>
    <xf numFmtId="0" fontId="3" fillId="0" borderId="39" xfId="0" applyFont="1" applyBorder="1" applyAlignment="1"/>
    <xf numFmtId="49" fontId="7" fillId="0" borderId="16" xfId="0" applyNumberFormat="1" applyFont="1" applyBorder="1" applyAlignment="1">
      <alignment horizontal="right"/>
    </xf>
    <xf numFmtId="0" fontId="11" fillId="4" borderId="16" xfId="0" applyFont="1" applyFill="1" applyBorder="1" applyAlignment="1"/>
    <xf numFmtId="0" fontId="3" fillId="0" borderId="33" xfId="0" applyFont="1" applyBorder="1" applyAlignment="1"/>
    <xf numFmtId="0" fontId="3" fillId="2" borderId="10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3" fillId="2" borderId="39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/>
    <xf numFmtId="0" fontId="3" fillId="5" borderId="16" xfId="0" applyFont="1" applyFill="1" applyBorder="1" applyAlignment="1"/>
    <xf numFmtId="49" fontId="3" fillId="5" borderId="16" xfId="0" applyNumberFormat="1" applyFont="1" applyFill="1" applyBorder="1" applyAlignment="1">
      <alignment horizontal="center"/>
    </xf>
    <xf numFmtId="49" fontId="3" fillId="5" borderId="16" xfId="0" applyNumberFormat="1" applyFont="1" applyFill="1" applyBorder="1" applyAlignment="1">
      <alignment horizontal="left" wrapText="1"/>
    </xf>
    <xf numFmtId="165" fontId="6" fillId="5" borderId="16" xfId="0" applyNumberFormat="1" applyFont="1" applyFill="1" applyBorder="1" applyAlignment="1"/>
    <xf numFmtId="165" fontId="3" fillId="5" borderId="39" xfId="0" applyNumberFormat="1" applyFont="1" applyFill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3" fillId="0" borderId="42" xfId="0" applyFont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0" borderId="43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5" borderId="44" xfId="0" applyFont="1" applyFill="1" applyBorder="1" applyAlignment="1"/>
    <xf numFmtId="49" fontId="11" fillId="6" borderId="45" xfId="0" applyNumberFormat="1" applyFont="1" applyFill="1" applyBorder="1" applyAlignment="1">
      <alignment horizontal="center"/>
    </xf>
    <xf numFmtId="49" fontId="3" fillId="5" borderId="46" xfId="0" applyNumberFormat="1" applyFont="1" applyFill="1" applyBorder="1" applyAlignment="1">
      <alignment horizontal="left"/>
    </xf>
    <xf numFmtId="0" fontId="0" fillId="0" borderId="47" xfId="0" applyFont="1" applyBorder="1" applyAlignment="1"/>
    <xf numFmtId="0" fontId="0" fillId="0" borderId="48" xfId="0" applyFont="1" applyBorder="1" applyAlignment="1"/>
    <xf numFmtId="49" fontId="3" fillId="0" borderId="16" xfId="0" applyNumberFormat="1" applyFont="1" applyBorder="1" applyAlignment="1"/>
    <xf numFmtId="0" fontId="3" fillId="0" borderId="49" xfId="0" applyFont="1" applyBorder="1" applyAlignment="1"/>
    <xf numFmtId="0" fontId="3" fillId="7" borderId="10" xfId="0" applyFont="1" applyFill="1" applyBorder="1" applyAlignment="1"/>
    <xf numFmtId="0" fontId="3" fillId="8" borderId="16" xfId="0" applyFont="1" applyFill="1" applyBorder="1" applyAlignment="1"/>
    <xf numFmtId="0" fontId="3" fillId="8" borderId="16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left"/>
    </xf>
    <xf numFmtId="165" fontId="6" fillId="8" borderId="16" xfId="0" applyNumberFormat="1" applyFont="1" applyFill="1" applyBorder="1" applyAlignment="1"/>
    <xf numFmtId="0" fontId="12" fillId="0" borderId="10" xfId="0" applyFont="1" applyBorder="1" applyAlignment="1"/>
    <xf numFmtId="0" fontId="12" fillId="0" borderId="16" xfId="0" applyFont="1" applyBorder="1" applyAlignment="1"/>
    <xf numFmtId="0" fontId="12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165" fontId="12" fillId="0" borderId="16" xfId="0" applyNumberFormat="1" applyFont="1" applyBorder="1" applyAlignment="1"/>
    <xf numFmtId="0" fontId="3" fillId="0" borderId="24" xfId="0" applyFont="1" applyBorder="1" applyAlignment="1"/>
    <xf numFmtId="0" fontId="3" fillId="7" borderId="16" xfId="0" applyFont="1" applyFill="1" applyBorder="1" applyAlignment="1"/>
    <xf numFmtId="0" fontId="3" fillId="7" borderId="16" xfId="0" applyFont="1" applyFill="1" applyBorder="1" applyAlignment="1">
      <alignment horizontal="center"/>
    </xf>
    <xf numFmtId="165" fontId="6" fillId="7" borderId="16" xfId="0" applyNumberFormat="1" applyFont="1" applyFill="1" applyBorder="1" applyAlignment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0" fillId="0" borderId="50" xfId="0" applyFont="1" applyBorder="1" applyAlignment="1"/>
    <xf numFmtId="0" fontId="0" fillId="0" borderId="51" xfId="0" applyFont="1" applyBorder="1" applyAlignment="1"/>
    <xf numFmtId="0" fontId="3" fillId="9" borderId="16" xfId="0" applyFont="1" applyFill="1" applyBorder="1" applyAlignment="1"/>
    <xf numFmtId="49" fontId="3" fillId="9" borderId="16" xfId="0" applyNumberFormat="1" applyFont="1" applyFill="1" applyBorder="1" applyAlignment="1">
      <alignment horizontal="center"/>
    </xf>
    <xf numFmtId="49" fontId="3" fillId="9" borderId="16" xfId="0" applyNumberFormat="1" applyFont="1" applyFill="1" applyBorder="1" applyAlignment="1">
      <alignment horizontal="left"/>
    </xf>
    <xf numFmtId="165" fontId="6" fillId="9" borderId="16" xfId="0" applyNumberFormat="1" applyFont="1" applyFill="1" applyBorder="1" applyAlignment="1"/>
    <xf numFmtId="165" fontId="3" fillId="0" borderId="39" xfId="0" applyNumberFormat="1" applyFont="1" applyBorder="1" applyAlignment="1"/>
    <xf numFmtId="0" fontId="0" fillId="0" borderId="15" xfId="0" applyFont="1" applyBorder="1" applyAlignment="1"/>
    <xf numFmtId="0" fontId="3" fillId="0" borderId="26" xfId="0" applyFont="1" applyBorder="1" applyAlignment="1"/>
    <xf numFmtId="0" fontId="3" fillId="0" borderId="52" xfId="0" applyFont="1" applyBorder="1" applyAlignment="1">
      <alignment horizontal="right"/>
    </xf>
    <xf numFmtId="165" fontId="6" fillId="0" borderId="52" xfId="0" applyNumberFormat="1" applyFont="1" applyBorder="1" applyAlignment="1"/>
    <xf numFmtId="0" fontId="3" fillId="0" borderId="52" xfId="0" applyFont="1" applyBorder="1" applyAlignment="1"/>
    <xf numFmtId="0" fontId="0" fillId="0" borderId="53" xfId="0" applyFont="1" applyBorder="1" applyAlignment="1"/>
    <xf numFmtId="0" fontId="0" fillId="0" borderId="57" xfId="0" applyFont="1" applyBorder="1" applyAlignment="1"/>
    <xf numFmtId="49" fontId="3" fillId="0" borderId="45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49" fontId="3" fillId="0" borderId="45" xfId="0" applyNumberFormat="1" applyFont="1" applyBorder="1" applyAlignment="1"/>
    <xf numFmtId="0" fontId="7" fillId="0" borderId="45" xfId="0" applyFont="1" applyBorder="1" applyAlignment="1">
      <alignment horizontal="center"/>
    </xf>
    <xf numFmtId="165" fontId="3" fillId="0" borderId="45" xfId="0" applyNumberFormat="1" applyFont="1" applyBorder="1" applyAlignment="1"/>
    <xf numFmtId="0" fontId="0" fillId="0" borderId="58" xfId="0" applyFont="1" applyBorder="1" applyAlignment="1"/>
    <xf numFmtId="165" fontId="6" fillId="0" borderId="58" xfId="0" applyNumberFormat="1" applyFont="1" applyBorder="1" applyAlignment="1"/>
    <xf numFmtId="0" fontId="0" fillId="0" borderId="59" xfId="0" applyFont="1" applyBorder="1" applyAlignment="1"/>
    <xf numFmtId="49" fontId="0" fillId="0" borderId="4" xfId="0" applyNumberFormat="1" applyFont="1" applyBorder="1" applyAlignment="1"/>
    <xf numFmtId="0" fontId="0" fillId="0" borderId="0" xfId="0" applyNumberFormat="1" applyFont="1" applyAlignment="1"/>
    <xf numFmtId="164" fontId="3" fillId="0" borderId="4" xfId="0" applyNumberFormat="1" applyFont="1" applyBorder="1" applyAlignment="1"/>
    <xf numFmtId="0" fontId="3" fillId="0" borderId="4" xfId="0" applyFont="1" applyBorder="1" applyAlignment="1"/>
    <xf numFmtId="49" fontId="3" fillId="0" borderId="63" xfId="0" applyNumberFormat="1" applyFont="1" applyBorder="1" applyAlignment="1">
      <alignment horizontal="right"/>
    </xf>
    <xf numFmtId="0" fontId="3" fillId="5" borderId="17" xfId="0" applyFont="1" applyFill="1" applyBorder="1" applyAlignment="1">
      <alignment horizontal="center"/>
    </xf>
    <xf numFmtId="164" fontId="3" fillId="0" borderId="63" xfId="0" applyNumberFormat="1" applyFont="1" applyBorder="1" applyAlignment="1"/>
    <xf numFmtId="0" fontId="3" fillId="5" borderId="64" xfId="0" applyFont="1" applyFill="1" applyBorder="1" applyAlignment="1">
      <alignment horizontal="center"/>
    </xf>
    <xf numFmtId="0" fontId="3" fillId="5" borderId="65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49" fontId="3" fillId="0" borderId="69" xfId="0" applyNumberFormat="1" applyFont="1" applyBorder="1" applyAlignment="1"/>
    <xf numFmtId="49" fontId="0" fillId="0" borderId="69" xfId="0" applyNumberFormat="1" applyFont="1" applyBorder="1" applyAlignment="1"/>
    <xf numFmtId="0" fontId="0" fillId="0" borderId="69" xfId="0" applyFont="1" applyBorder="1" applyAlignment="1"/>
    <xf numFmtId="0" fontId="0" fillId="0" borderId="26" xfId="0" applyFont="1" applyBorder="1" applyAlignment="1"/>
    <xf numFmtId="49" fontId="3" fillId="0" borderId="4" xfId="0" applyNumberFormat="1" applyFont="1" applyBorder="1" applyAlignment="1"/>
    <xf numFmtId="164" fontId="3" fillId="0" borderId="41" xfId="0" applyNumberFormat="1" applyFont="1" applyBorder="1" applyAlignment="1"/>
    <xf numFmtId="0" fontId="3" fillId="0" borderId="41" xfId="0" applyFont="1" applyBorder="1" applyAlignment="1"/>
    <xf numFmtId="49" fontId="16" fillId="10" borderId="5" xfId="0" applyNumberFormat="1" applyFont="1" applyFill="1" applyBorder="1" applyAlignment="1">
      <alignment horizontal="right"/>
    </xf>
    <xf numFmtId="0" fontId="16" fillId="10" borderId="6" xfId="0" applyNumberFormat="1" applyFont="1" applyFill="1" applyBorder="1" applyAlignment="1"/>
    <xf numFmtId="49" fontId="3" fillId="0" borderId="70" xfId="0" applyNumberFormat="1" applyFont="1" applyBorder="1" applyAlignment="1">
      <alignment horizontal="righ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164" fontId="16" fillId="10" borderId="6" xfId="0" applyNumberFormat="1" applyFont="1" applyFill="1" applyBorder="1" applyAlignment="1"/>
    <xf numFmtId="164" fontId="3" fillId="0" borderId="70" xfId="0" applyNumberFormat="1" applyFont="1" applyBorder="1" applyAlignment="1"/>
    <xf numFmtId="0" fontId="3" fillId="5" borderId="2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51" xfId="0" applyFont="1" applyBorder="1" applyAlignment="1"/>
    <xf numFmtId="164" fontId="3" fillId="0" borderId="26" xfId="0" applyNumberFormat="1" applyFont="1" applyBorder="1" applyAlignment="1"/>
    <xf numFmtId="49" fontId="17" fillId="0" borderId="59" xfId="0" applyNumberFormat="1" applyFont="1" applyBorder="1" applyAlignment="1"/>
    <xf numFmtId="49" fontId="3" fillId="0" borderId="4" xfId="0" applyNumberFormat="1" applyFont="1" applyBorder="1" applyAlignment="1">
      <alignment horizontal="center"/>
    </xf>
    <xf numFmtId="0" fontId="18" fillId="0" borderId="4" xfId="0" applyFont="1" applyBorder="1" applyAlignment="1"/>
    <xf numFmtId="0" fontId="18" fillId="0" borderId="51" xfId="0" applyFont="1" applyBorder="1" applyAlignment="1"/>
    <xf numFmtId="0" fontId="3" fillId="0" borderId="4" xfId="0" applyFont="1" applyBorder="1" applyAlignment="1">
      <alignment horizontal="center"/>
    </xf>
    <xf numFmtId="0" fontId="19" fillId="0" borderId="4" xfId="0" applyFont="1" applyBorder="1" applyAlignment="1"/>
    <xf numFmtId="49" fontId="20" fillId="0" borderId="4" xfId="0" applyNumberFormat="1" applyFont="1" applyBorder="1" applyAlignment="1"/>
    <xf numFmtId="166" fontId="20" fillId="0" borderId="4" xfId="0" applyNumberFormat="1" applyFont="1" applyBorder="1" applyAlignment="1"/>
    <xf numFmtId="166" fontId="3" fillId="0" borderId="4" xfId="0" applyNumberFormat="1" applyFont="1" applyBorder="1" applyAlignment="1"/>
    <xf numFmtId="0" fontId="0" fillId="0" borderId="0" xfId="0" applyNumberFormat="1" applyFont="1" applyAlignment="1"/>
    <xf numFmtId="0" fontId="21" fillId="0" borderId="1" xfId="0" applyFont="1" applyBorder="1" applyAlignment="1">
      <alignment horizontal="left"/>
    </xf>
    <xf numFmtId="0" fontId="23" fillId="2" borderId="5" xfId="0" applyFont="1" applyFill="1" applyBorder="1" applyAlignment="1">
      <alignment vertical="top"/>
    </xf>
    <xf numFmtId="0" fontId="24" fillId="0" borderId="74" xfId="0" applyFont="1" applyBorder="1" applyAlignment="1"/>
    <xf numFmtId="0" fontId="24" fillId="0" borderId="6" xfId="0" applyFont="1" applyBorder="1" applyAlignment="1"/>
    <xf numFmtId="49" fontId="24" fillId="0" borderId="6" xfId="0" applyNumberFormat="1" applyFont="1" applyBorder="1" applyAlignment="1">
      <alignment horizontal="left"/>
    </xf>
    <xf numFmtId="167" fontId="24" fillId="0" borderId="7" xfId="0" applyNumberFormat="1" applyFont="1" applyBorder="1" applyAlignment="1">
      <alignment horizontal="left"/>
    </xf>
    <xf numFmtId="0" fontId="24" fillId="0" borderId="75" xfId="0" applyFont="1" applyBorder="1" applyAlignment="1"/>
    <xf numFmtId="49" fontId="24" fillId="3" borderId="6" xfId="0" applyNumberFormat="1" applyFont="1" applyFill="1" applyBorder="1" applyAlignment="1">
      <alignment horizontal="left"/>
    </xf>
    <xf numFmtId="167" fontId="24" fillId="3" borderId="7" xfId="0" applyNumberFormat="1" applyFont="1" applyFill="1" applyBorder="1" applyAlignment="1">
      <alignment horizontal="left"/>
    </xf>
    <xf numFmtId="0" fontId="24" fillId="0" borderId="2" xfId="0" applyFont="1" applyBorder="1" applyAlignment="1"/>
    <xf numFmtId="167" fontId="24" fillId="0" borderId="8" xfId="0" applyNumberFormat="1" applyFont="1" applyBorder="1" applyAlignment="1">
      <alignment horizontal="left"/>
    </xf>
    <xf numFmtId="167" fontId="24" fillId="0" borderId="9" xfId="0" applyNumberFormat="1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49" fontId="25" fillId="0" borderId="64" xfId="0" applyNumberFormat="1" applyFont="1" applyBorder="1" applyAlignment="1">
      <alignment horizontal="right"/>
    </xf>
    <xf numFmtId="0" fontId="24" fillId="0" borderId="18" xfId="0" applyFont="1" applyBorder="1" applyAlignment="1">
      <alignment horizontal="left"/>
    </xf>
    <xf numFmtId="0" fontId="3" fillId="0" borderId="71" xfId="0" applyFont="1" applyBorder="1" applyAlignment="1"/>
    <xf numFmtId="0" fontId="24" fillId="0" borderId="5" xfId="0" applyFont="1" applyBorder="1" applyAlignment="1"/>
    <xf numFmtId="0" fontId="24" fillId="0" borderId="64" xfId="0" applyFont="1" applyBorder="1" applyAlignment="1"/>
    <xf numFmtId="0" fontId="24" fillId="0" borderId="22" xfId="0" applyFont="1" applyBorder="1" applyAlignment="1"/>
    <xf numFmtId="0" fontId="24" fillId="0" borderId="22" xfId="0" applyFont="1" applyBorder="1" applyAlignment="1">
      <alignment horizontal="left"/>
    </xf>
    <xf numFmtId="0" fontId="24" fillId="0" borderId="64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4" fillId="0" borderId="72" xfId="0" applyFont="1" applyBorder="1" applyAlignment="1"/>
    <xf numFmtId="49" fontId="25" fillId="0" borderId="76" xfId="0" applyNumberFormat="1" applyFont="1" applyBorder="1" applyAlignment="1">
      <alignment horizontal="left"/>
    </xf>
    <xf numFmtId="49" fontId="25" fillId="0" borderId="77" xfId="0" applyNumberFormat="1" applyFont="1" applyBorder="1" applyAlignment="1">
      <alignment horizontal="left"/>
    </xf>
    <xf numFmtId="0" fontId="25" fillId="0" borderId="77" xfId="0" applyFont="1" applyBorder="1" applyAlignment="1">
      <alignment horizontal="left"/>
    </xf>
    <xf numFmtId="0" fontId="25" fillId="0" borderId="78" xfId="0" applyFont="1" applyBorder="1" applyAlignment="1">
      <alignment horizontal="left"/>
    </xf>
    <xf numFmtId="0" fontId="25" fillId="0" borderId="79" xfId="0" applyFont="1" applyBorder="1" applyAlignment="1">
      <alignment horizontal="left"/>
    </xf>
    <xf numFmtId="0" fontId="24" fillId="3" borderId="80" xfId="0" applyFont="1" applyFill="1" applyBorder="1" applyAlignment="1">
      <alignment horizontal="left" vertical="center"/>
    </xf>
    <xf numFmtId="0" fontId="24" fillId="0" borderId="83" xfId="0" applyFont="1" applyBorder="1" applyAlignment="1"/>
    <xf numFmtId="0" fontId="24" fillId="0" borderId="86" xfId="0" applyFont="1" applyBorder="1" applyAlignment="1"/>
    <xf numFmtId="49" fontId="24" fillId="2" borderId="80" xfId="0" applyNumberFormat="1" applyFont="1" applyFill="1" applyBorder="1" applyAlignment="1">
      <alignment horizontal="left" vertical="center"/>
    </xf>
    <xf numFmtId="164" fontId="24" fillId="2" borderId="80" xfId="0" applyNumberFormat="1" applyFont="1" applyFill="1" applyBorder="1" applyAlignment="1">
      <alignment horizontal="right" vertical="center"/>
    </xf>
    <xf numFmtId="164" fontId="24" fillId="12" borderId="80" xfId="0" applyNumberFormat="1" applyFont="1" applyFill="1" applyBorder="1" applyAlignment="1">
      <alignment horizontal="right" vertical="center"/>
    </xf>
    <xf numFmtId="1" fontId="24" fillId="2" borderId="80" xfId="0" applyNumberFormat="1" applyFont="1" applyFill="1" applyBorder="1" applyAlignment="1">
      <alignment horizontal="left" vertical="center"/>
    </xf>
    <xf numFmtId="164" fontId="24" fillId="2" borderId="87" xfId="0" applyNumberFormat="1" applyFont="1" applyFill="1" applyBorder="1" applyAlignment="1">
      <alignment horizontal="right" vertical="center"/>
    </xf>
    <xf numFmtId="0" fontId="3" fillId="0" borderId="98" xfId="0" applyFont="1" applyBorder="1" applyAlignment="1"/>
    <xf numFmtId="0" fontId="0" fillId="0" borderId="98" xfId="0" applyFont="1" applyBorder="1" applyAlignment="1"/>
    <xf numFmtId="0" fontId="31" fillId="0" borderId="4" xfId="0" applyFont="1" applyBorder="1" applyAlignment="1"/>
    <xf numFmtId="0" fontId="3" fillId="0" borderId="59" xfId="0" applyFont="1" applyBorder="1" applyAlignment="1"/>
    <xf numFmtId="0" fontId="3" fillId="0" borderId="99" xfId="0" applyFont="1" applyBorder="1" applyAlignment="1"/>
    <xf numFmtId="0" fontId="3" fillId="0" borderId="100" xfId="0" applyFont="1" applyBorder="1" applyAlignment="1"/>
    <xf numFmtId="49" fontId="24" fillId="0" borderId="102" xfId="0" applyNumberFormat="1" applyFont="1" applyBorder="1" applyAlignment="1"/>
    <xf numFmtId="164" fontId="32" fillId="0" borderId="102" xfId="0" applyNumberFormat="1" applyFont="1" applyBorder="1" applyAlignment="1"/>
    <xf numFmtId="0" fontId="0" fillId="0" borderId="103" xfId="0" applyFont="1" applyBorder="1" applyAlignment="1"/>
    <xf numFmtId="0" fontId="0" fillId="0" borderId="4" xfId="0" applyFont="1" applyBorder="1" applyAlignment="1"/>
    <xf numFmtId="0" fontId="3" fillId="14" borderId="16" xfId="0" applyFont="1" applyFill="1" applyBorder="1" applyAlignment="1">
      <alignment horizontal="right"/>
    </xf>
    <xf numFmtId="0" fontId="3" fillId="0" borderId="104" xfId="0" applyFont="1" applyBorder="1" applyAlignment="1"/>
    <xf numFmtId="0" fontId="3" fillId="5" borderId="106" xfId="0" applyFont="1" applyFill="1" applyBorder="1" applyAlignment="1">
      <alignment horizontal="center"/>
    </xf>
    <xf numFmtId="0" fontId="3" fillId="5" borderId="107" xfId="0" applyFont="1" applyFill="1" applyBorder="1" applyAlignment="1">
      <alignment horizontal="center"/>
    </xf>
    <xf numFmtId="0" fontId="3" fillId="5" borderId="108" xfId="0" applyFont="1" applyFill="1" applyBorder="1" applyAlignment="1">
      <alignment horizontal="center"/>
    </xf>
    <xf numFmtId="0" fontId="3" fillId="0" borderId="109" xfId="0" applyFont="1" applyBorder="1" applyAlignment="1"/>
    <xf numFmtId="49" fontId="3" fillId="0" borderId="111" xfId="0" applyNumberFormat="1" applyFont="1" applyBorder="1" applyAlignment="1"/>
    <xf numFmtId="0" fontId="3" fillId="0" borderId="111" xfId="0" applyFont="1" applyBorder="1" applyAlignment="1"/>
    <xf numFmtId="164" fontId="3" fillId="0" borderId="111" xfId="0" applyNumberFormat="1" applyFont="1" applyBorder="1" applyAlignment="1"/>
    <xf numFmtId="0" fontId="3" fillId="0" borderId="110" xfId="0" applyFont="1" applyBorder="1" applyAlignment="1"/>
    <xf numFmtId="49" fontId="38" fillId="0" borderId="4" xfId="0" applyNumberFormat="1" applyFont="1" applyBorder="1" applyAlignment="1"/>
    <xf numFmtId="164" fontId="1" fillId="0" borderId="16" xfId="1" applyNumberFormat="1" applyFont="1" applyFill="1" applyBorder="1" applyAlignment="1">
      <alignment horizontal="center" vertical="center"/>
    </xf>
    <xf numFmtId="0" fontId="1" fillId="0" borderId="116" xfId="1" applyFont="1" applyFill="1" applyBorder="1" applyAlignment="1"/>
    <xf numFmtId="0" fontId="3" fillId="0" borderId="6" xfId="1" applyNumberFormat="1" applyFont="1" applyFill="1" applyAlignment="1"/>
    <xf numFmtId="0" fontId="3" fillId="0" borderId="6" xfId="1" applyFont="1" applyFill="1" applyAlignment="1"/>
    <xf numFmtId="0" fontId="2" fillId="0" borderId="10" xfId="1" applyFont="1" applyFill="1" applyBorder="1" applyAlignment="1">
      <alignment vertical="center" wrapText="1"/>
    </xf>
    <xf numFmtId="0" fontId="1" fillId="0" borderId="115" xfId="1" applyFont="1" applyFill="1" applyBorder="1" applyAlignment="1"/>
    <xf numFmtId="49" fontId="2" fillId="0" borderId="16" xfId="1" applyNumberFormat="1" applyFont="1" applyFill="1" applyBorder="1" applyAlignment="1">
      <alignment vertical="top"/>
    </xf>
    <xf numFmtId="49" fontId="2" fillId="0" borderId="10" xfId="1" applyNumberFormat="1" applyFont="1" applyFill="1" applyBorder="1" applyAlignment="1">
      <alignment vertical="center" wrapText="1"/>
    </xf>
    <xf numFmtId="49" fontId="2" fillId="0" borderId="16" xfId="1" applyNumberFormat="1" applyFont="1" applyFill="1" applyBorder="1" applyAlignment="1">
      <alignment vertical="top" wrapText="1"/>
    </xf>
    <xf numFmtId="49" fontId="2" fillId="0" borderId="16" xfId="1" applyNumberFormat="1" applyFont="1" applyFill="1" applyBorder="1" applyAlignment="1">
      <alignment horizontal="left" vertical="top" wrapText="1"/>
    </xf>
    <xf numFmtId="49" fontId="2" fillId="0" borderId="16" xfId="1" applyNumberFormat="1" applyFont="1" applyFill="1" applyBorder="1" applyAlignment="1">
      <alignment horizontal="center" vertical="top" wrapText="1"/>
    </xf>
    <xf numFmtId="14" fontId="2" fillId="0" borderId="16" xfId="1" applyNumberFormat="1" applyFont="1" applyFill="1" applyBorder="1" applyAlignment="1">
      <alignment horizontal="center" vertical="top" wrapText="1"/>
    </xf>
    <xf numFmtId="0" fontId="2" fillId="0" borderId="115" xfId="1" applyFont="1" applyFill="1" applyBorder="1" applyAlignment="1">
      <alignment horizontal="center"/>
    </xf>
    <xf numFmtId="0" fontId="2" fillId="0" borderId="116" xfId="1" applyFont="1" applyFill="1" applyBorder="1" applyAlignment="1">
      <alignment horizontal="center"/>
    </xf>
    <xf numFmtId="0" fontId="1" fillId="0" borderId="16" xfId="1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2" fillId="0" borderId="16" xfId="1" applyFont="1" applyFill="1" applyBorder="1" applyAlignment="1"/>
    <xf numFmtId="164" fontId="2" fillId="0" borderId="16" xfId="1" applyNumberFormat="1" applyFont="1" applyFill="1" applyBorder="1" applyAlignment="1">
      <alignment horizontal="center" vertical="center"/>
    </xf>
    <xf numFmtId="0" fontId="2" fillId="0" borderId="115" xfId="1" applyFont="1" applyFill="1" applyBorder="1" applyAlignment="1"/>
    <xf numFmtId="0" fontId="2" fillId="0" borderId="116" xfId="1" applyFont="1" applyFill="1" applyBorder="1" applyAlignment="1"/>
    <xf numFmtId="0" fontId="33" fillId="0" borderId="121" xfId="1" applyFont="1" applyFill="1" applyBorder="1" applyAlignment="1">
      <alignment horizontal="center"/>
    </xf>
    <xf numFmtId="0" fontId="33" fillId="0" borderId="117" xfId="1" applyFont="1" applyFill="1" applyBorder="1" applyAlignment="1">
      <alignment horizontal="center"/>
    </xf>
    <xf numFmtId="0" fontId="33" fillId="0" borderId="114" xfId="1" applyFont="1" applyFill="1" applyBorder="1" applyAlignment="1">
      <alignment horizontal="center"/>
    </xf>
    <xf numFmtId="0" fontId="33" fillId="0" borderId="114" xfId="1" applyFont="1" applyFill="1" applyBorder="1" applyAlignment="1">
      <alignment horizontal="right"/>
    </xf>
    <xf numFmtId="0" fontId="33" fillId="0" borderId="113" xfId="1" applyFont="1" applyFill="1" applyBorder="1" applyAlignment="1">
      <alignment horizontal="right"/>
    </xf>
    <xf numFmtId="0" fontId="33" fillId="0" borderId="121" xfId="1" applyFont="1" applyFill="1" applyBorder="1" applyAlignment="1">
      <alignment horizontal="right"/>
    </xf>
    <xf numFmtId="0" fontId="1" fillId="0" borderId="115" xfId="1" applyFont="1" applyFill="1" applyBorder="1" applyAlignment="1">
      <alignment horizontal="left"/>
    </xf>
    <xf numFmtId="0" fontId="2" fillId="0" borderId="117" xfId="1" applyFont="1" applyFill="1" applyBorder="1" applyAlignment="1">
      <alignment horizontal="right"/>
    </xf>
    <xf numFmtId="0" fontId="1" fillId="0" borderId="117" xfId="1" applyFont="1" applyFill="1" applyBorder="1" applyAlignment="1"/>
    <xf numFmtId="49" fontId="2" fillId="14" borderId="16" xfId="1" applyNumberFormat="1" applyFont="1" applyFill="1" applyBorder="1" applyAlignment="1">
      <alignment vertical="center" wrapText="1"/>
    </xf>
    <xf numFmtId="0" fontId="3" fillId="14" borderId="16" xfId="1" applyFont="1" applyFill="1" applyBorder="1" applyAlignment="1"/>
    <xf numFmtId="49" fontId="37" fillId="16" borderId="128" xfId="1" applyNumberFormat="1" applyFont="1" applyFill="1" applyBorder="1" applyAlignment="1">
      <alignment horizontal="center" wrapText="1"/>
    </xf>
    <xf numFmtId="49" fontId="37" fillId="15" borderId="123" xfId="1" applyNumberFormat="1" applyFont="1" applyFill="1" applyBorder="1" applyAlignment="1">
      <alignment horizontal="center" wrapText="1"/>
    </xf>
    <xf numFmtId="49" fontId="37" fillId="15" borderId="122" xfId="1" applyNumberFormat="1" applyFont="1" applyFill="1" applyBorder="1" applyAlignment="1">
      <alignment horizontal="center" wrapText="1"/>
    </xf>
    <xf numFmtId="49" fontId="37" fillId="16" borderId="16" xfId="1" applyNumberFormat="1" applyFont="1" applyFill="1" applyBorder="1" applyAlignment="1">
      <alignment vertical="center"/>
    </xf>
    <xf numFmtId="49" fontId="36" fillId="14" borderId="14" xfId="1" applyNumberFormat="1" applyFont="1" applyFill="1" applyBorder="1" applyAlignment="1">
      <alignment vertical="center" wrapText="1"/>
    </xf>
    <xf numFmtId="49" fontId="2" fillId="0" borderId="112" xfId="1" applyNumberFormat="1" applyFont="1" applyFill="1" applyBorder="1" applyAlignment="1">
      <alignment horizontal="right"/>
    </xf>
    <xf numFmtId="0" fontId="3" fillId="0" borderId="114" xfId="1" applyFont="1" applyFill="1" applyBorder="1" applyAlignment="1"/>
    <xf numFmtId="0" fontId="3" fillId="0" borderId="113" xfId="1" applyFont="1" applyFill="1" applyBorder="1" applyAlignment="1"/>
    <xf numFmtId="0" fontId="1" fillId="0" borderId="112" xfId="1" applyFont="1" applyFill="1" applyBorder="1" applyAlignment="1">
      <alignment horizontal="left"/>
    </xf>
    <xf numFmtId="0" fontId="1" fillId="21" borderId="112" xfId="1" applyFont="1" applyFill="1" applyBorder="1" applyAlignment="1">
      <alignment horizontal="left" vertical="center"/>
    </xf>
    <xf numFmtId="0" fontId="1" fillId="21" borderId="114" xfId="1" applyFont="1" applyFill="1" applyBorder="1" applyAlignment="1">
      <alignment horizontal="left" vertical="center"/>
    </xf>
    <xf numFmtId="0" fontId="1" fillId="21" borderId="113" xfId="1" applyFont="1" applyFill="1" applyBorder="1" applyAlignment="1">
      <alignment horizontal="left" vertical="center"/>
    </xf>
    <xf numFmtId="0" fontId="1" fillId="0" borderId="112" xfId="1" applyFont="1" applyFill="1" applyBorder="1" applyAlignment="1">
      <alignment horizontal="center" vertical="center"/>
    </xf>
    <xf numFmtId="0" fontId="1" fillId="0" borderId="113" xfId="1" applyFont="1" applyFill="1" applyBorder="1" applyAlignment="1">
      <alignment horizontal="center" vertical="center"/>
    </xf>
    <xf numFmtId="49" fontId="2" fillId="14" borderId="112" xfId="1" applyNumberFormat="1" applyFont="1" applyFill="1" applyBorder="1" applyAlignment="1">
      <alignment horizontal="center" vertical="center"/>
    </xf>
    <xf numFmtId="0" fontId="3" fillId="14" borderId="114" xfId="1" applyFont="1" applyFill="1" applyBorder="1" applyAlignment="1"/>
    <xf numFmtId="0" fontId="3" fillId="14" borderId="113" xfId="1" applyFont="1" applyFill="1" applyBorder="1" applyAlignment="1"/>
    <xf numFmtId="0" fontId="1" fillId="0" borderId="112" xfId="1" applyFont="1" applyFill="1" applyBorder="1" applyAlignment="1">
      <alignment horizontal="left" vertical="center"/>
    </xf>
    <xf numFmtId="0" fontId="1" fillId="0" borderId="114" xfId="1" applyFont="1" applyFill="1" applyBorder="1" applyAlignment="1">
      <alignment horizontal="left" vertical="center"/>
    </xf>
    <xf numFmtId="0" fontId="1" fillId="0" borderId="113" xfId="1" applyFont="1" applyFill="1" applyBorder="1" applyAlignment="1">
      <alignment horizontal="left" vertical="center"/>
    </xf>
    <xf numFmtId="49" fontId="2" fillId="0" borderId="120" xfId="1" applyNumberFormat="1" applyFont="1" applyFill="1" applyBorder="1" applyAlignment="1">
      <alignment horizontal="right"/>
    </xf>
    <xf numFmtId="0" fontId="3" fillId="0" borderId="119" xfId="1" applyFont="1" applyFill="1" applyBorder="1" applyAlignment="1"/>
    <xf numFmtId="0" fontId="3" fillId="0" borderId="118" xfId="1" applyFont="1" applyFill="1" applyBorder="1" applyAlignment="1"/>
    <xf numFmtId="49" fontId="1" fillId="0" borderId="112" xfId="1" applyNumberFormat="1" applyFont="1" applyFill="1" applyBorder="1" applyAlignment="1">
      <alignment horizontal="left"/>
    </xf>
    <xf numFmtId="0" fontId="1" fillId="20" borderId="112" xfId="1" applyFont="1" applyFill="1" applyBorder="1" applyAlignment="1">
      <alignment horizontal="left" vertical="center"/>
    </xf>
    <xf numFmtId="0" fontId="1" fillId="20" borderId="114" xfId="1" applyFont="1" applyFill="1" applyBorder="1" applyAlignment="1">
      <alignment horizontal="left" vertical="center"/>
    </xf>
    <xf numFmtId="0" fontId="1" fillId="20" borderId="113" xfId="1" applyFont="1" applyFill="1" applyBorder="1" applyAlignment="1">
      <alignment horizontal="left" vertical="center"/>
    </xf>
    <xf numFmtId="49" fontId="1" fillId="0" borderId="112" xfId="1" applyNumberFormat="1" applyFont="1" applyFill="1" applyBorder="1" applyAlignment="1">
      <alignment horizontal="center" vertical="center"/>
    </xf>
    <xf numFmtId="49" fontId="1" fillId="20" borderId="112" xfId="1" applyNumberFormat="1" applyFont="1" applyFill="1" applyBorder="1" applyAlignment="1">
      <alignment horizontal="left" vertical="center"/>
    </xf>
    <xf numFmtId="49" fontId="37" fillId="16" borderId="126" xfId="1" applyNumberFormat="1" applyFont="1" applyFill="1" applyBorder="1" applyAlignment="1">
      <alignment horizontal="center" wrapText="1"/>
    </xf>
    <xf numFmtId="0" fontId="39" fillId="16" borderId="125" xfId="1" applyFont="1" applyFill="1" applyBorder="1" applyAlignment="1"/>
    <xf numFmtId="0" fontId="39" fillId="16" borderId="124" xfId="1" applyFont="1" applyFill="1" applyBorder="1" applyAlignment="1"/>
    <xf numFmtId="49" fontId="2" fillId="0" borderId="112" xfId="1" applyNumberFormat="1" applyFont="1" applyFill="1" applyBorder="1" applyAlignment="1">
      <alignment horizontal="center" vertical="top"/>
    </xf>
    <xf numFmtId="0" fontId="3" fillId="0" borderId="129" xfId="1" applyFont="1" applyFill="1" applyBorder="1" applyAlignment="1"/>
    <xf numFmtId="0" fontId="4" fillId="0" borderId="121" xfId="1" applyNumberFormat="1" applyFont="1" applyFill="1" applyBorder="1" applyAlignment="1">
      <alignment horizontal="center" vertical="center"/>
    </xf>
    <xf numFmtId="0" fontId="3" fillId="0" borderId="117" xfId="1" applyFont="1" applyFill="1" applyBorder="1" applyAlignment="1"/>
    <xf numFmtId="0" fontId="3" fillId="0" borderId="132" xfId="1" applyFont="1" applyFill="1" applyBorder="1" applyAlignment="1"/>
    <xf numFmtId="0" fontId="3" fillId="0" borderId="120" xfId="1" applyFont="1" applyFill="1" applyBorder="1" applyAlignment="1"/>
    <xf numFmtId="0" fontId="3" fillId="0" borderId="130" xfId="1" applyFont="1" applyFill="1" applyBorder="1" applyAlignment="1"/>
    <xf numFmtId="49" fontId="2" fillId="0" borderId="133" xfId="1" applyNumberFormat="1" applyFont="1" applyFill="1" applyBorder="1" applyAlignment="1">
      <alignment horizontal="left" vertical="center"/>
    </xf>
    <xf numFmtId="0" fontId="3" fillId="0" borderId="131" xfId="1" applyFont="1" applyFill="1" applyBorder="1" applyAlignment="1"/>
    <xf numFmtId="49" fontId="2" fillId="0" borderId="112" xfId="1" applyNumberFormat="1" applyFont="1" applyFill="1" applyBorder="1" applyAlignment="1">
      <alignment horizontal="center" vertical="top" wrapText="1"/>
    </xf>
    <xf numFmtId="49" fontId="34" fillId="0" borderId="112" xfId="1" applyNumberFormat="1" applyFont="1" applyFill="1" applyBorder="1" applyAlignment="1">
      <alignment horizontal="center" vertical="center" wrapText="1"/>
    </xf>
    <xf numFmtId="49" fontId="2" fillId="0" borderId="135" xfId="1" applyNumberFormat="1" applyFont="1" applyFill="1" applyBorder="1" applyAlignment="1">
      <alignment horizontal="center" vertical="center" wrapText="1"/>
    </xf>
    <xf numFmtId="0" fontId="3" fillId="0" borderId="134" xfId="1" applyFont="1" applyFill="1" applyBorder="1" applyAlignment="1"/>
    <xf numFmtId="49" fontId="35" fillId="0" borderId="116" xfId="1" applyNumberFormat="1" applyFont="1" applyFill="1" applyBorder="1" applyAlignment="1">
      <alignment horizontal="center" vertical="center" wrapText="1"/>
    </xf>
    <xf numFmtId="0" fontId="3" fillId="0" borderId="116" xfId="1" applyFont="1" applyFill="1" applyBorder="1" applyAlignment="1"/>
    <xf numFmtId="49" fontId="3" fillId="14" borderId="138" xfId="1" applyNumberFormat="1" applyFont="1" applyFill="1" applyBorder="1" applyAlignment="1">
      <alignment horizontal="center" vertical="center" wrapText="1"/>
    </xf>
    <xf numFmtId="0" fontId="3" fillId="14" borderId="137" xfId="1" applyFont="1" applyFill="1" applyBorder="1" applyAlignment="1"/>
    <xf numFmtId="0" fontId="3" fillId="14" borderId="136" xfId="1" applyFont="1" applyFill="1" applyBorder="1" applyAlignment="1"/>
    <xf numFmtId="49" fontId="2" fillId="0" borderId="112" xfId="1" applyNumberFormat="1" applyFont="1" applyFill="1" applyBorder="1" applyAlignment="1">
      <alignment horizontal="center" vertical="center" wrapText="1"/>
    </xf>
    <xf numFmtId="49" fontId="2" fillId="14" borderId="112" xfId="1" applyNumberFormat="1" applyFont="1" applyFill="1" applyBorder="1" applyAlignment="1">
      <alignment horizontal="center" vertical="center" wrapText="1"/>
    </xf>
    <xf numFmtId="0" fontId="1" fillId="0" borderId="116" xfId="1" applyFont="1" applyFill="1" applyBorder="1" applyAlignment="1">
      <alignment horizontal="center"/>
    </xf>
    <xf numFmtId="0" fontId="39" fillId="16" borderId="127" xfId="1" applyFont="1" applyFill="1" applyBorder="1" applyAlignment="1"/>
    <xf numFmtId="0" fontId="2" fillId="0" borderId="11" xfId="1" applyFont="1" applyFill="1" applyBorder="1" applyAlignment="1">
      <alignment horizontal="center" vertical="top"/>
    </xf>
    <xf numFmtId="0" fontId="3" fillId="0" borderId="125" xfId="1" applyFont="1" applyFill="1" applyBorder="1" applyAlignment="1"/>
    <xf numFmtId="49" fontId="2" fillId="0" borderId="112" xfId="1" applyNumberFormat="1" applyFont="1" applyFill="1" applyBorder="1" applyAlignment="1">
      <alignment horizontal="left" vertical="top"/>
    </xf>
    <xf numFmtId="0" fontId="1" fillId="19" borderId="112" xfId="1" applyFont="1" applyFill="1" applyBorder="1" applyAlignment="1">
      <alignment horizontal="left" vertical="center"/>
    </xf>
    <xf numFmtId="0" fontId="1" fillId="19" borderId="114" xfId="1" applyFont="1" applyFill="1" applyBorder="1" applyAlignment="1">
      <alignment horizontal="left" vertical="center"/>
    </xf>
    <xf numFmtId="0" fontId="1" fillId="19" borderId="113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left" vertical="center"/>
    </xf>
    <xf numFmtId="0" fontId="1" fillId="18" borderId="11" xfId="1" applyFont="1" applyFill="1" applyBorder="1" applyAlignment="1">
      <alignment horizontal="left" vertical="center"/>
    </xf>
    <xf numFmtId="0" fontId="1" fillId="18" borderId="12" xfId="1" applyFont="1" applyFill="1" applyBorder="1" applyAlignment="1">
      <alignment horizontal="left" vertical="center"/>
    </xf>
    <xf numFmtId="0" fontId="1" fillId="18" borderId="20" xfId="1" applyFont="1" applyFill="1" applyBorder="1" applyAlignment="1">
      <alignment horizontal="left" vertical="center"/>
    </xf>
    <xf numFmtId="0" fontId="1" fillId="18" borderId="112" xfId="1" applyFont="1" applyFill="1" applyBorder="1" applyAlignment="1">
      <alignment horizontal="left" vertical="center"/>
    </xf>
    <xf numFmtId="0" fontId="1" fillId="18" borderId="114" xfId="1" applyFont="1" applyFill="1" applyBorder="1" applyAlignment="1">
      <alignment horizontal="left" vertical="center"/>
    </xf>
    <xf numFmtId="0" fontId="1" fillId="18" borderId="113" xfId="1" applyFont="1" applyFill="1" applyBorder="1" applyAlignment="1">
      <alignment horizontal="left" vertical="center"/>
    </xf>
    <xf numFmtId="0" fontId="1" fillId="17" borderId="11" xfId="1" applyFont="1" applyFill="1" applyBorder="1" applyAlignment="1">
      <alignment horizontal="left" vertical="center"/>
    </xf>
    <xf numFmtId="0" fontId="1" fillId="17" borderId="12" xfId="1" applyFont="1" applyFill="1" applyBorder="1" applyAlignment="1">
      <alignment horizontal="left" vertical="center"/>
    </xf>
    <xf numFmtId="0" fontId="1" fillId="17" borderId="20" xfId="1" applyFont="1" applyFill="1" applyBorder="1" applyAlignment="1">
      <alignment horizontal="left" vertical="center"/>
    </xf>
    <xf numFmtId="49" fontId="13" fillId="0" borderId="54" xfId="0" applyNumberFormat="1" applyFont="1" applyBorder="1" applyAlignment="1">
      <alignment horizontal="center"/>
    </xf>
    <xf numFmtId="0" fontId="0" fillId="0" borderId="55" xfId="0" applyFont="1" applyBorder="1" applyAlignment="1"/>
    <xf numFmtId="0" fontId="0" fillId="0" borderId="56" xfId="0" applyFont="1" applyBorder="1" applyAlignment="1"/>
    <xf numFmtId="14" fontId="6" fillId="2" borderId="31" xfId="0" applyNumberFormat="1" applyFont="1" applyFill="1" applyBorder="1" applyAlignment="1">
      <alignment horizontal="center" vertical="center"/>
    </xf>
    <xf numFmtId="0" fontId="0" fillId="0" borderId="32" xfId="0" applyFont="1" applyBorder="1" applyAlignment="1"/>
    <xf numFmtId="0" fontId="6" fillId="2" borderId="35" xfId="0" applyFont="1" applyFill="1" applyBorder="1" applyAlignment="1">
      <alignment horizontal="center" vertical="center"/>
    </xf>
    <xf numFmtId="0" fontId="0" fillId="0" borderId="36" xfId="0" applyFont="1" applyBorder="1" applyAlignment="1"/>
    <xf numFmtId="165" fontId="6" fillId="2" borderId="35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165" fontId="6" fillId="14" borderId="11" xfId="0" applyNumberFormat="1" applyFont="1" applyFill="1" applyBorder="1" applyAlignment="1">
      <alignment horizontal="center" wrapText="1"/>
    </xf>
    <xf numFmtId="165" fontId="6" fillId="14" borderId="13" xfId="0" applyNumberFormat="1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0" fillId="0" borderId="27" xfId="0" applyFont="1" applyBorder="1" applyAlignment="1"/>
    <xf numFmtId="0" fontId="0" fillId="0" borderId="24" xfId="0" applyFont="1" applyBorder="1" applyAlignment="1"/>
    <xf numFmtId="0" fontId="15" fillId="2" borderId="66" xfId="0" applyFont="1" applyFill="1" applyBorder="1" applyAlignment="1">
      <alignment horizontal="center" vertical="center" wrapText="1"/>
    </xf>
    <xf numFmtId="0" fontId="0" fillId="0" borderId="67" xfId="0" applyFont="1" applyBorder="1" applyAlignment="1"/>
    <xf numFmtId="0" fontId="0" fillId="0" borderId="68" xfId="0" applyFont="1" applyBorder="1" applyAlignment="1"/>
    <xf numFmtId="49" fontId="14" fillId="0" borderId="4" xfId="0" applyNumberFormat="1" applyFont="1" applyBorder="1" applyAlignment="1">
      <alignment horizontal="center"/>
    </xf>
    <xf numFmtId="0" fontId="0" fillId="0" borderId="4" xfId="0" applyFont="1" applyBorder="1" applyAlignment="1"/>
    <xf numFmtId="49" fontId="3" fillId="0" borderId="60" xfId="0" applyNumberFormat="1" applyFont="1" applyBorder="1" applyAlignment="1">
      <alignment horizontal="center"/>
    </xf>
    <xf numFmtId="0" fontId="0" fillId="0" borderId="61" xfId="0" applyFont="1" applyBorder="1" applyAlignment="1"/>
    <xf numFmtId="0" fontId="3" fillId="3" borderId="8" xfId="0" applyFont="1" applyFill="1" applyBorder="1" applyAlignment="1">
      <alignment horizontal="center"/>
    </xf>
    <xf numFmtId="0" fontId="0" fillId="0" borderId="62" xfId="0" applyFont="1" applyBorder="1" applyAlignment="1"/>
    <xf numFmtId="0" fontId="0" fillId="0" borderId="25" xfId="0" applyFont="1" applyBorder="1" applyAlignment="1"/>
    <xf numFmtId="0" fontId="0" fillId="0" borderId="105" xfId="0" applyFont="1" applyBorder="1" applyAlignment="1"/>
    <xf numFmtId="0" fontId="18" fillId="3" borderId="6" xfId="0" applyFont="1" applyFill="1" applyBorder="1" applyAlignment="1">
      <alignment horizontal="center"/>
    </xf>
    <xf numFmtId="0" fontId="0" fillId="0" borderId="73" xfId="0" applyFont="1" applyBorder="1" applyAlignment="1"/>
    <xf numFmtId="49" fontId="24" fillId="2" borderId="81" xfId="0" applyNumberFormat="1" applyFont="1" applyFill="1" applyBorder="1" applyAlignment="1">
      <alignment horizontal="left" vertical="center" wrapText="1"/>
    </xf>
    <xf numFmtId="0" fontId="0" fillId="0" borderId="82" xfId="0" applyFont="1" applyBorder="1" applyAlignment="1"/>
    <xf numFmtId="0" fontId="24" fillId="3" borderId="81" xfId="0" applyFont="1" applyFill="1" applyBorder="1" applyAlignment="1">
      <alignment horizontal="center" vertical="center"/>
    </xf>
    <xf numFmtId="0" fontId="25" fillId="2" borderId="84" xfId="0" applyFont="1" applyFill="1" applyBorder="1" applyAlignment="1">
      <alignment horizontal="left" vertical="center"/>
    </xf>
    <xf numFmtId="0" fontId="0" fillId="0" borderId="85" xfId="0" applyFont="1" applyBorder="1" applyAlignment="1"/>
    <xf numFmtId="0" fontId="3" fillId="0" borderId="51" xfId="0" applyFont="1" applyBorder="1" applyAlignment="1">
      <alignment horizontal="center"/>
    </xf>
    <xf numFmtId="0" fontId="0" fillId="0" borderId="101" xfId="0" applyFont="1" applyBorder="1" applyAlignment="1"/>
    <xf numFmtId="49" fontId="22" fillId="0" borderId="2" xfId="0" applyNumberFormat="1" applyFont="1" applyBorder="1" applyAlignment="1">
      <alignment horizontal="right"/>
    </xf>
    <xf numFmtId="0" fontId="0" fillId="0" borderId="3" xfId="0" applyFont="1" applyBorder="1" applyAlignment="1"/>
    <xf numFmtId="0" fontId="0" fillId="0" borderId="41" xfId="0" applyFont="1" applyBorder="1" applyAlignment="1"/>
    <xf numFmtId="49" fontId="26" fillId="11" borderId="8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0" fillId="0" borderId="74" xfId="0" applyFont="1" applyBorder="1" applyAlignment="1"/>
    <xf numFmtId="14" fontId="24" fillId="3" borderId="81" xfId="0" applyNumberFormat="1" applyFont="1" applyFill="1" applyBorder="1" applyAlignment="1">
      <alignment horizontal="center" vertical="center"/>
    </xf>
    <xf numFmtId="1" fontId="40" fillId="2" borderId="80" xfId="0" applyNumberFormat="1" applyFont="1" applyFill="1" applyBorder="1" applyAlignment="1">
      <alignment horizontal="left" vertical="center"/>
    </xf>
    <xf numFmtId="49" fontId="41" fillId="13" borderId="88" xfId="0" applyNumberFormat="1" applyFont="1" applyFill="1" applyBorder="1" applyAlignment="1"/>
    <xf numFmtId="0" fontId="42" fillId="13" borderId="89" xfId="0" applyFont="1" applyFill="1" applyBorder="1" applyAlignment="1"/>
    <xf numFmtId="164" fontId="40" fillId="0" borderId="90" xfId="0" applyNumberFormat="1" applyFont="1" applyBorder="1" applyAlignment="1"/>
    <xf numFmtId="164" fontId="40" fillId="12" borderId="80" xfId="0" applyNumberFormat="1" applyFont="1" applyFill="1" applyBorder="1" applyAlignment="1">
      <alignment horizontal="right" vertical="center"/>
    </xf>
    <xf numFmtId="0" fontId="43" fillId="0" borderId="0" xfId="0" applyNumberFormat="1" applyFont="1" applyAlignment="1"/>
    <xf numFmtId="0" fontId="43" fillId="0" borderId="0" xfId="0" applyFont="1" applyAlignment="1"/>
    <xf numFmtId="49" fontId="41" fillId="13" borderId="91" xfId="0" applyNumberFormat="1" applyFont="1" applyFill="1" applyBorder="1" applyAlignment="1"/>
    <xf numFmtId="0" fontId="42" fillId="13" borderId="92" xfId="0" applyFont="1" applyFill="1" applyBorder="1" applyAlignment="1"/>
    <xf numFmtId="49" fontId="41" fillId="13" borderId="91" xfId="0" applyNumberFormat="1" applyFont="1" applyFill="1" applyBorder="1" applyAlignment="1"/>
    <xf numFmtId="0" fontId="43" fillId="0" borderId="93" xfId="0" applyFont="1" applyBorder="1" applyAlignment="1"/>
    <xf numFmtId="164" fontId="40" fillId="2" borderId="94" xfId="0" applyNumberFormat="1" applyFont="1" applyFill="1" applyBorder="1" applyAlignment="1">
      <alignment horizontal="right" vertical="center"/>
    </xf>
    <xf numFmtId="49" fontId="41" fillId="13" borderId="95" xfId="0" applyNumberFormat="1" applyFont="1" applyFill="1" applyBorder="1" applyAlignment="1"/>
    <xf numFmtId="0" fontId="43" fillId="0" borderId="96" xfId="0" applyFont="1" applyBorder="1" applyAlignment="1"/>
    <xf numFmtId="164" fontId="40" fillId="2" borderId="80" xfId="0" applyNumberFormat="1" applyFont="1" applyFill="1" applyBorder="1" applyAlignment="1">
      <alignment horizontal="right" vertical="center"/>
    </xf>
    <xf numFmtId="0" fontId="44" fillId="0" borderId="80" xfId="0" applyFont="1" applyBorder="1" applyAlignment="1"/>
    <xf numFmtId="49" fontId="40" fillId="2" borderId="81" xfId="0" applyNumberFormat="1" applyFont="1" applyFill="1" applyBorder="1" applyAlignment="1">
      <alignment horizontal="left" vertical="center" wrapText="1"/>
    </xf>
    <xf numFmtId="0" fontId="43" fillId="0" borderId="82" xfId="0" applyFont="1" applyBorder="1" applyAlignment="1"/>
    <xf numFmtId="0" fontId="44" fillId="0" borderId="97" xfId="0" applyFont="1" applyBorder="1" applyAlignment="1"/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FF0000"/>
      <rgbColor rgb="FFFFFF00"/>
      <rgbColor rgb="FFE8D886"/>
      <rgbColor rgb="FFD8D8D8"/>
      <rgbColor rgb="FFEFEFEF"/>
      <rgbColor rgb="FF8DB3E2"/>
      <rgbColor rgb="FFBFBFBF"/>
      <rgbColor rgb="FFC6D9F0"/>
      <rgbColor rgb="FF7F7F7F"/>
      <rgbColor rgb="FF222222"/>
      <rgbColor rgb="FF262626"/>
      <rgbColor rgb="FFA5A5A5"/>
      <rgbColor rgb="FF548DD4"/>
      <rgbColor rgb="FFF2F2F2"/>
      <rgbColor rgb="FF333333"/>
      <rgbColor rgb="FF999999"/>
      <rgbColor rgb="FFC9DAF8"/>
      <rgbColor rgb="FFC0000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7" Type="http://schemas.openxmlformats.org/officeDocument/2006/relationships/image" Target="../media/image13.pn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0</xdr:rowOff>
    </xdr:from>
    <xdr:to>
      <xdr:col>3</xdr:col>
      <xdr:colOff>1828800</xdr:colOff>
      <xdr:row>2</xdr:row>
      <xdr:rowOff>316230</xdr:rowOff>
    </xdr:to>
    <xdr:pic>
      <xdr:nvPicPr>
        <xdr:cNvPr id="2" name="image7.png" descr="image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3164" y="0"/>
          <a:ext cx="2158093" cy="5557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125187</xdr:colOff>
      <xdr:row>0</xdr:row>
      <xdr:rowOff>705276</xdr:rowOff>
    </xdr:from>
    <xdr:to>
      <xdr:col>1</xdr:col>
      <xdr:colOff>370116</xdr:colOff>
      <xdr:row>2</xdr:row>
      <xdr:rowOff>219738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7" y="705276"/>
          <a:ext cx="1638300" cy="548605"/>
        </a:xfrm>
        <a:prstGeom prst="rect">
          <a:avLst/>
        </a:prstGeom>
      </xdr:spPr>
    </xdr:pic>
    <xdr:clientData/>
  </xdr:twoCellAnchor>
  <xdr:twoCellAnchor editAs="oneCell">
    <xdr:from>
      <xdr:col>1</xdr:col>
      <xdr:colOff>936171</xdr:colOff>
      <xdr:row>0</xdr:row>
      <xdr:rowOff>651128</xdr:rowOff>
    </xdr:from>
    <xdr:to>
      <xdr:col>3</xdr:col>
      <xdr:colOff>876299</xdr:colOff>
      <xdr:row>2</xdr:row>
      <xdr:rowOff>185056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9542" y="651128"/>
          <a:ext cx="1600200" cy="568071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1360714</xdr:colOff>
      <xdr:row>0</xdr:row>
      <xdr:rowOff>445434</xdr:rowOff>
    </xdr:from>
    <xdr:to>
      <xdr:col>5</xdr:col>
      <xdr:colOff>816428</xdr:colOff>
      <xdr:row>2</xdr:row>
      <xdr:rowOff>220434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0785" y="445434"/>
          <a:ext cx="1496786" cy="809143"/>
        </a:xfrm>
        <a:prstGeom prst="rect">
          <a:avLst/>
        </a:prstGeom>
      </xdr:spPr>
    </xdr:pic>
    <xdr:clientData/>
  </xdr:twoCellAnchor>
  <xdr:twoCellAnchor editAs="oneCell">
    <xdr:from>
      <xdr:col>3</xdr:col>
      <xdr:colOff>832758</xdr:colOff>
      <xdr:row>0</xdr:row>
      <xdr:rowOff>0</xdr:rowOff>
    </xdr:from>
    <xdr:to>
      <xdr:col>4</xdr:col>
      <xdr:colOff>1333502</xdr:colOff>
      <xdr:row>3</xdr:row>
      <xdr:rowOff>274864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1" y="0"/>
          <a:ext cx="2917372" cy="1641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28575</xdr:rowOff>
    </xdr:from>
    <xdr:to>
      <xdr:col>3</xdr:col>
      <xdr:colOff>695325</xdr:colOff>
      <xdr:row>5</xdr:row>
      <xdr:rowOff>190500</xdr:rowOff>
    </xdr:to>
    <xdr:pic>
      <xdr:nvPicPr>
        <xdr:cNvPr id="4" name="image3.jpg" descr="image3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946275" y="476250"/>
          <a:ext cx="628650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0</xdr:rowOff>
    </xdr:from>
    <xdr:to>
      <xdr:col>0</xdr:col>
      <xdr:colOff>1533525</xdr:colOff>
      <xdr:row>25</xdr:row>
      <xdr:rowOff>0</xdr:rowOff>
    </xdr:to>
    <xdr:pic>
      <xdr:nvPicPr>
        <xdr:cNvPr id="2" name="Image&#10;&#10;image2.jpg" descr="Imageimage2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4775" y="3575957"/>
          <a:ext cx="1428750" cy="8436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95250</xdr:colOff>
      <xdr:row>13</xdr:row>
      <xdr:rowOff>9525</xdr:rowOff>
    </xdr:from>
    <xdr:to>
      <xdr:col>0</xdr:col>
      <xdr:colOff>1876425</xdr:colOff>
      <xdr:row>15</xdr:row>
      <xdr:rowOff>9525</xdr:rowOff>
    </xdr:to>
    <xdr:pic>
      <xdr:nvPicPr>
        <xdr:cNvPr id="3" name="image4.jpg" descr="image4.jp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95250" y="2202996"/>
          <a:ext cx="1781175" cy="3374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95250</xdr:colOff>
      <xdr:row>50</xdr:row>
      <xdr:rowOff>161925</xdr:rowOff>
    </xdr:from>
    <xdr:to>
      <xdr:col>0</xdr:col>
      <xdr:colOff>1571625</xdr:colOff>
      <xdr:row>58</xdr:row>
      <xdr:rowOff>66675</xdr:rowOff>
    </xdr:to>
    <xdr:pic>
      <xdr:nvPicPr>
        <xdr:cNvPr id="4" name="Image&#10;&#10;image6.jpg" descr="Imageimage6.jp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95250" y="8799739"/>
          <a:ext cx="1476375" cy="12545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1590675</xdr:colOff>
      <xdr:row>32</xdr:row>
      <xdr:rowOff>0</xdr:rowOff>
    </xdr:to>
    <xdr:pic>
      <xdr:nvPicPr>
        <xdr:cNvPr id="5" name="image8.jpg" descr="image8.jp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0" y="4757057"/>
          <a:ext cx="1590675" cy="8436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41</xdr:row>
      <xdr:rowOff>38100</xdr:rowOff>
    </xdr:from>
    <xdr:to>
      <xdr:col>0</xdr:col>
      <xdr:colOff>1743075</xdr:colOff>
      <xdr:row>46</xdr:row>
      <xdr:rowOff>85725</xdr:rowOff>
    </xdr:to>
    <xdr:pic>
      <xdr:nvPicPr>
        <xdr:cNvPr id="6" name="Image&#10;&#10;image5.jpg" descr="Imageimage5.jpg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19050" y="7157357"/>
          <a:ext cx="1724025" cy="8912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9525</xdr:colOff>
      <xdr:row>34</xdr:row>
      <xdr:rowOff>0</xdr:rowOff>
    </xdr:from>
    <xdr:to>
      <xdr:col>0</xdr:col>
      <xdr:colOff>1762125</xdr:colOff>
      <xdr:row>40</xdr:row>
      <xdr:rowOff>9525</xdr:rowOff>
    </xdr:to>
    <xdr:pic>
      <xdr:nvPicPr>
        <xdr:cNvPr id="7" name="Image&#10;&#10;image9.jpg" descr="Imageimage9.jpg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9525" y="5938157"/>
          <a:ext cx="1752600" cy="10218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209550</xdr:colOff>
      <xdr:row>58</xdr:row>
      <xdr:rowOff>161925</xdr:rowOff>
    </xdr:from>
    <xdr:to>
      <xdr:col>0</xdr:col>
      <xdr:colOff>1619250</xdr:colOff>
      <xdr:row>64</xdr:row>
      <xdr:rowOff>142875</xdr:rowOff>
    </xdr:to>
    <xdr:pic>
      <xdr:nvPicPr>
        <xdr:cNvPr id="8" name="Image&#10;&#10;image7.png" descr="Imageimage7.png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209550" y="10149568"/>
          <a:ext cx="1409700" cy="9933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8</xdr:row>
      <xdr:rowOff>142875</xdr:rowOff>
    </xdr:from>
    <xdr:to>
      <xdr:col>2</xdr:col>
      <xdr:colOff>2222500</xdr:colOff>
      <xdr:row>9</xdr:row>
      <xdr:rowOff>38100</xdr:rowOff>
    </xdr:to>
    <xdr:sp macro="" textlink="">
      <xdr:nvSpPr>
        <xdr:cNvPr id="14" name="Shape 3"/>
        <xdr:cNvSpPr/>
      </xdr:nvSpPr>
      <xdr:spPr>
        <a:xfrm>
          <a:off x="1463675" y="1885950"/>
          <a:ext cx="2562225" cy="57150"/>
        </a:xfrm>
        <a:prstGeom prst="rect">
          <a:avLst/>
        </a:prstGeom>
        <a:solidFill>
          <a:srgbClr val="FFFFFF">
            <a:alpha val="0"/>
          </a:srgbClr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285750</xdr:colOff>
      <xdr:row>1</xdr:row>
      <xdr:rowOff>133350</xdr:rowOff>
    </xdr:from>
    <xdr:to>
      <xdr:col>2</xdr:col>
      <xdr:colOff>739775</xdr:colOff>
      <xdr:row>5</xdr:row>
      <xdr:rowOff>104775</xdr:rowOff>
    </xdr:to>
    <xdr:pic>
      <xdr:nvPicPr>
        <xdr:cNvPr id="15" name="image10.jpg" descr="image10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85750" y="742950"/>
          <a:ext cx="2257425" cy="619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2"/>
  <sheetViews>
    <sheetView showGridLines="0" topLeftCell="A7" workbookViewId="0">
      <selection activeCell="M13" sqref="M13"/>
    </sheetView>
  </sheetViews>
  <sheetFormatPr defaultColWidth="14.3828125" defaultRowHeight="15" customHeight="1" x14ac:dyDescent="0.4"/>
  <cols>
    <col min="1" max="1" width="19.69140625" style="189" customWidth="1"/>
    <col min="2" max="2" width="14.3046875" style="189" customWidth="1"/>
    <col min="3" max="3" width="9.15234375" style="189" customWidth="1"/>
    <col min="4" max="4" width="34.15234375" style="189" customWidth="1"/>
    <col min="5" max="5" width="28.84375" style="189" customWidth="1"/>
    <col min="6" max="6" width="15" style="189" customWidth="1"/>
    <col min="7" max="7" width="22.69140625" style="189" customWidth="1"/>
    <col min="8" max="8" width="39.15234375" style="189" customWidth="1"/>
    <col min="9" max="26" width="8.69140625" style="189" customWidth="1"/>
    <col min="27" max="256" width="14.3828125" style="189" customWidth="1"/>
    <col min="257" max="16384" width="14.3828125" style="190"/>
  </cols>
  <sheetData>
    <row r="1" spans="1:26" ht="66" customHeight="1" x14ac:dyDescent="0.4">
      <c r="A1" s="270"/>
      <c r="B1" s="264"/>
      <c r="C1" s="264"/>
      <c r="D1" s="264"/>
      <c r="E1" s="264"/>
      <c r="F1" s="264"/>
      <c r="G1" s="263" t="s">
        <v>168</v>
      </c>
      <c r="H1" s="264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6" ht="15.65" customHeight="1" x14ac:dyDescent="0.4">
      <c r="A2" s="264"/>
      <c r="B2" s="264"/>
      <c r="C2" s="264"/>
      <c r="D2" s="264"/>
      <c r="E2" s="264"/>
      <c r="F2" s="264"/>
      <c r="G2" s="264"/>
      <c r="H2" s="26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ht="26.25" customHeight="1" x14ac:dyDescent="0.4">
      <c r="A3" s="239"/>
      <c r="B3" s="239"/>
      <c r="C3" s="239"/>
      <c r="D3" s="239"/>
      <c r="E3" s="239"/>
      <c r="F3" s="239"/>
      <c r="G3" s="239"/>
      <c r="H3" s="239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43.5" customHeight="1" thickBot="1" x14ac:dyDescent="0.45">
      <c r="A4" s="191"/>
      <c r="B4" s="260" t="s">
        <v>0</v>
      </c>
      <c r="C4" s="224"/>
      <c r="D4" s="251"/>
      <c r="E4" s="222" t="s">
        <v>1</v>
      </c>
      <c r="F4" s="265"/>
      <c r="G4" s="266"/>
      <c r="H4" s="267"/>
      <c r="I4" s="192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26" ht="20.25" customHeight="1" x14ac:dyDescent="0.4">
      <c r="A5" s="193" t="s">
        <v>2</v>
      </c>
      <c r="B5" s="259" t="s">
        <v>3</v>
      </c>
      <c r="C5" s="224"/>
      <c r="D5" s="251"/>
      <c r="E5" s="261" t="s">
        <v>4</v>
      </c>
      <c r="F5" s="262"/>
      <c r="G5" s="262"/>
      <c r="H5" s="262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spans="1:26" ht="34.5" customHeight="1" x14ac:dyDescent="0.4">
      <c r="A6" s="257" t="s">
        <v>5</v>
      </c>
      <c r="B6" s="252"/>
      <c r="C6" s="253"/>
      <c r="D6" s="254"/>
      <c r="E6" s="194" t="s">
        <v>6</v>
      </c>
      <c r="F6" s="268"/>
      <c r="G6" s="224"/>
      <c r="H6" s="225"/>
      <c r="I6" s="192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spans="1:26" ht="31.5" customHeight="1" x14ac:dyDescent="0.4">
      <c r="A7" s="258"/>
      <c r="B7" s="255"/>
      <c r="C7" s="239"/>
      <c r="D7" s="256"/>
      <c r="E7" s="194" t="s">
        <v>7</v>
      </c>
      <c r="F7" s="268"/>
      <c r="G7" s="224"/>
      <c r="H7" s="224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spans="1:26" ht="32.25" customHeight="1" x14ac:dyDescent="0.4">
      <c r="A8" s="193" t="s">
        <v>9</v>
      </c>
      <c r="B8" s="250"/>
      <c r="C8" s="224"/>
      <c r="D8" s="251"/>
      <c r="E8" s="194" t="s">
        <v>8</v>
      </c>
      <c r="F8" s="269"/>
      <c r="G8" s="233"/>
      <c r="H8" s="234"/>
      <c r="I8" s="192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</row>
    <row r="9" spans="1:26" ht="32.25" customHeight="1" x14ac:dyDescent="0.4">
      <c r="A9" s="195" t="s">
        <v>10</v>
      </c>
      <c r="B9" s="274"/>
      <c r="C9" s="224"/>
      <c r="D9" s="251"/>
      <c r="E9" s="194" t="s">
        <v>11</v>
      </c>
      <c r="F9" s="216"/>
      <c r="G9" s="217"/>
      <c r="H9" s="217"/>
      <c r="I9" s="192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</row>
    <row r="10" spans="1:26" ht="32.25" customHeight="1" x14ac:dyDescent="0.4">
      <c r="A10" s="196" t="s">
        <v>12</v>
      </c>
      <c r="B10" s="272"/>
      <c r="C10" s="273"/>
      <c r="D10" s="225"/>
      <c r="E10" s="197" t="s">
        <v>181</v>
      </c>
      <c r="F10" s="198"/>
      <c r="G10" s="197" t="s">
        <v>180</v>
      </c>
      <c r="H10" s="197"/>
      <c r="I10" s="192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ht="21" customHeight="1" x14ac:dyDescent="0.4">
      <c r="A11" s="218" t="s">
        <v>13</v>
      </c>
      <c r="B11" s="247" t="s">
        <v>14</v>
      </c>
      <c r="C11" s="271"/>
      <c r="D11" s="247" t="s">
        <v>15</v>
      </c>
      <c r="E11" s="248"/>
      <c r="F11" s="249"/>
      <c r="G11" s="219" t="s">
        <v>16</v>
      </c>
      <c r="H11" s="220" t="s">
        <v>17</v>
      </c>
      <c r="I11" s="199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20.25" customHeight="1" x14ac:dyDescent="0.4">
      <c r="A12" s="201"/>
      <c r="B12" s="245" t="s">
        <v>18</v>
      </c>
      <c r="C12" s="231"/>
      <c r="D12" s="246" t="s">
        <v>19</v>
      </c>
      <c r="E12" s="243"/>
      <c r="F12" s="244"/>
      <c r="G12" s="187">
        <v>23.5</v>
      </c>
      <c r="H12" s="187">
        <f t="shared" ref="H12:H27" si="0">A12*G12</f>
        <v>0</v>
      </c>
      <c r="I12" s="192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26" ht="20.25" customHeight="1" x14ac:dyDescent="0.4">
      <c r="A13" s="201"/>
      <c r="B13" s="245" t="s">
        <v>20</v>
      </c>
      <c r="C13" s="231"/>
      <c r="D13" s="246" t="s">
        <v>21</v>
      </c>
      <c r="E13" s="243"/>
      <c r="F13" s="244"/>
      <c r="G13" s="187">
        <v>30.2</v>
      </c>
      <c r="H13" s="187">
        <f t="shared" si="0"/>
        <v>0</v>
      </c>
      <c r="I13" s="192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spans="1:26" ht="20.25" customHeight="1" x14ac:dyDescent="0.4">
      <c r="A14" s="202"/>
      <c r="B14" s="245" t="s">
        <v>22</v>
      </c>
      <c r="C14" s="231"/>
      <c r="D14" s="246" t="s">
        <v>23</v>
      </c>
      <c r="E14" s="243"/>
      <c r="F14" s="244"/>
      <c r="G14" s="187">
        <v>23.5</v>
      </c>
      <c r="H14" s="187">
        <f t="shared" si="0"/>
        <v>0</v>
      </c>
      <c r="I14" s="192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26" ht="20.25" customHeight="1" x14ac:dyDescent="0.4">
      <c r="A15" s="202"/>
      <c r="B15" s="245" t="s">
        <v>24</v>
      </c>
      <c r="C15" s="231"/>
      <c r="D15" s="246" t="s">
        <v>25</v>
      </c>
      <c r="E15" s="243"/>
      <c r="F15" s="244"/>
      <c r="G15" s="187">
        <v>30.2</v>
      </c>
      <c r="H15" s="187">
        <f t="shared" si="0"/>
        <v>0</v>
      </c>
      <c r="I15" s="192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26" ht="20.25" customHeight="1" x14ac:dyDescent="0.4">
      <c r="A16" s="202"/>
      <c r="B16" s="245" t="s">
        <v>26</v>
      </c>
      <c r="C16" s="231"/>
      <c r="D16" s="246" t="s">
        <v>27</v>
      </c>
      <c r="E16" s="243"/>
      <c r="F16" s="244"/>
      <c r="G16" s="187">
        <v>30</v>
      </c>
      <c r="H16" s="187">
        <f t="shared" si="0"/>
        <v>0</v>
      </c>
      <c r="I16" s="192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20.25" customHeight="1" x14ac:dyDescent="0.4">
      <c r="A17" s="202"/>
      <c r="B17" s="245" t="s">
        <v>28</v>
      </c>
      <c r="C17" s="231"/>
      <c r="D17" s="246" t="s">
        <v>29</v>
      </c>
      <c r="E17" s="243"/>
      <c r="F17" s="244"/>
      <c r="G17" s="187">
        <v>37.5</v>
      </c>
      <c r="H17" s="187">
        <f t="shared" si="0"/>
        <v>0</v>
      </c>
      <c r="I17" s="192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:26" ht="20.25" customHeight="1" x14ac:dyDescent="0.4">
      <c r="A18" s="202"/>
      <c r="B18" s="245" t="s">
        <v>30</v>
      </c>
      <c r="C18" s="231"/>
      <c r="D18" s="246" t="s">
        <v>31</v>
      </c>
      <c r="E18" s="243"/>
      <c r="F18" s="244"/>
      <c r="G18" s="187">
        <v>38</v>
      </c>
      <c r="H18" s="187">
        <f t="shared" si="0"/>
        <v>0</v>
      </c>
      <c r="I18" s="192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</row>
    <row r="19" spans="1:26" ht="20.25" customHeight="1" x14ac:dyDescent="0.4">
      <c r="A19" s="202"/>
      <c r="B19" s="245" t="s">
        <v>32</v>
      </c>
      <c r="C19" s="231"/>
      <c r="D19" s="246" t="s">
        <v>33</v>
      </c>
      <c r="E19" s="243"/>
      <c r="F19" s="244"/>
      <c r="G19" s="187">
        <v>44</v>
      </c>
      <c r="H19" s="187">
        <f t="shared" si="0"/>
        <v>0</v>
      </c>
      <c r="I19" s="192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</row>
    <row r="20" spans="1:26" ht="20.25" customHeight="1" x14ac:dyDescent="0.4">
      <c r="A20" s="202"/>
      <c r="B20" s="230" t="s">
        <v>34</v>
      </c>
      <c r="C20" s="231"/>
      <c r="D20" s="242" t="s">
        <v>167</v>
      </c>
      <c r="E20" s="243"/>
      <c r="F20" s="244"/>
      <c r="G20" s="187">
        <v>39.94</v>
      </c>
      <c r="H20" s="187">
        <f t="shared" si="0"/>
        <v>0</v>
      </c>
      <c r="I20" s="192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</row>
    <row r="21" spans="1:26" ht="20.25" customHeight="1" x14ac:dyDescent="0.4">
      <c r="A21" s="202"/>
      <c r="B21" s="230" t="s">
        <v>35</v>
      </c>
      <c r="C21" s="231"/>
      <c r="D21" s="242" t="s">
        <v>166</v>
      </c>
      <c r="E21" s="243"/>
      <c r="F21" s="244"/>
      <c r="G21" s="187">
        <v>33.26</v>
      </c>
      <c r="H21" s="187">
        <f t="shared" si="0"/>
        <v>0</v>
      </c>
      <c r="I21" s="192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</row>
    <row r="22" spans="1:26" ht="20.25" customHeight="1" x14ac:dyDescent="0.4">
      <c r="A22" s="202"/>
      <c r="B22" s="230" t="s">
        <v>145</v>
      </c>
      <c r="C22" s="231"/>
      <c r="D22" s="227" t="s">
        <v>187</v>
      </c>
      <c r="E22" s="228"/>
      <c r="F22" s="229"/>
      <c r="G22" s="187">
        <v>41.74</v>
      </c>
      <c r="H22" s="187">
        <f t="shared" si="0"/>
        <v>0</v>
      </c>
      <c r="I22" s="192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</row>
    <row r="23" spans="1:26" ht="20.25" customHeight="1" x14ac:dyDescent="0.4">
      <c r="A23" s="202"/>
      <c r="B23" s="230" t="s">
        <v>165</v>
      </c>
      <c r="C23" s="231"/>
      <c r="D23" s="227" t="s">
        <v>186</v>
      </c>
      <c r="E23" s="228"/>
      <c r="F23" s="229"/>
      <c r="G23" s="187">
        <v>45.31</v>
      </c>
      <c r="H23" s="187">
        <f t="shared" si="0"/>
        <v>0</v>
      </c>
      <c r="I23" s="192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</row>
    <row r="24" spans="1:26" ht="20.25" customHeight="1" x14ac:dyDescent="0.4">
      <c r="A24" s="202"/>
      <c r="B24" s="230" t="s">
        <v>146</v>
      </c>
      <c r="C24" s="231"/>
      <c r="D24" s="227" t="s">
        <v>184</v>
      </c>
      <c r="E24" s="228"/>
      <c r="F24" s="229"/>
      <c r="G24" s="187">
        <v>33.75</v>
      </c>
      <c r="H24" s="187">
        <f t="shared" si="0"/>
        <v>0</v>
      </c>
      <c r="I24" s="192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1:26" ht="20.25" customHeight="1" x14ac:dyDescent="0.4">
      <c r="A25" s="202"/>
      <c r="B25" s="230" t="s">
        <v>164</v>
      </c>
      <c r="C25" s="231"/>
      <c r="D25" s="227" t="s">
        <v>185</v>
      </c>
      <c r="E25" s="228"/>
      <c r="F25" s="229"/>
      <c r="G25" s="187">
        <v>43.14</v>
      </c>
      <c r="H25" s="187">
        <f t="shared" si="0"/>
        <v>0</v>
      </c>
      <c r="I25" s="192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</row>
    <row r="26" spans="1:26" ht="20.25" customHeight="1" x14ac:dyDescent="0.4">
      <c r="A26" s="202"/>
      <c r="B26" s="230" t="s">
        <v>140</v>
      </c>
      <c r="C26" s="231"/>
      <c r="D26" s="235" t="s">
        <v>143</v>
      </c>
      <c r="E26" s="236"/>
      <c r="F26" s="237"/>
      <c r="G26" s="187">
        <v>5.55</v>
      </c>
      <c r="H26" s="187">
        <f t="shared" si="0"/>
        <v>0</v>
      </c>
      <c r="I26" s="192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</row>
    <row r="27" spans="1:26" ht="20.25" customHeight="1" x14ac:dyDescent="0.4">
      <c r="A27" s="202"/>
      <c r="B27" s="230" t="s">
        <v>141</v>
      </c>
      <c r="C27" s="231"/>
      <c r="D27" s="235" t="s">
        <v>142</v>
      </c>
      <c r="E27" s="236"/>
      <c r="F27" s="237"/>
      <c r="G27" s="187">
        <v>8.82</v>
      </c>
      <c r="H27" s="187">
        <f t="shared" si="0"/>
        <v>0</v>
      </c>
      <c r="I27" s="192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</row>
    <row r="28" spans="1:26" ht="21" customHeight="1" x14ac:dyDescent="0.4">
      <c r="A28" s="232" t="s">
        <v>147</v>
      </c>
      <c r="B28" s="233"/>
      <c r="C28" s="233"/>
      <c r="D28" s="233"/>
      <c r="E28" s="234"/>
      <c r="F28" s="203"/>
      <c r="G28" s="221" t="s">
        <v>36</v>
      </c>
      <c r="H28" s="204">
        <f>SUM(H12:H27)</f>
        <v>0</v>
      </c>
      <c r="I28" s="205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</row>
    <row r="29" spans="1:26" ht="8.15" customHeight="1" x14ac:dyDescent="0.4">
      <c r="A29" s="207"/>
      <c r="B29" s="208"/>
      <c r="C29" s="208"/>
      <c r="D29" s="209"/>
      <c r="E29" s="209"/>
      <c r="F29" s="210"/>
      <c r="G29" s="211"/>
      <c r="H29" s="212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</row>
    <row r="30" spans="1:26" ht="25.5" customHeight="1" x14ac:dyDescent="0.4">
      <c r="A30" s="238" t="s">
        <v>37</v>
      </c>
      <c r="B30" s="239"/>
      <c r="C30" s="240"/>
      <c r="D30" s="226"/>
      <c r="E30" s="224"/>
      <c r="F30" s="224"/>
      <c r="G30" s="225"/>
      <c r="H30" s="213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</row>
    <row r="31" spans="1:26" ht="25.5" customHeight="1" x14ac:dyDescent="0.4">
      <c r="A31" s="223" t="s">
        <v>38</v>
      </c>
      <c r="B31" s="224"/>
      <c r="C31" s="225"/>
      <c r="D31" s="241"/>
      <c r="E31" s="224"/>
      <c r="F31" s="224"/>
      <c r="G31" s="225"/>
      <c r="H31" s="213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</row>
    <row r="32" spans="1:26" ht="9" customHeight="1" x14ac:dyDescent="0.4">
      <c r="A32" s="214"/>
      <c r="B32" s="214"/>
      <c r="C32" s="214"/>
      <c r="D32" s="214"/>
      <c r="E32" s="214"/>
      <c r="F32" s="214"/>
      <c r="G32" s="215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</row>
    <row r="33" spans="1:26" ht="15.75" customHeight="1" x14ac:dyDescent="0.4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</row>
    <row r="34" spans="1:26" ht="15.75" customHeight="1" x14ac:dyDescent="0.4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</row>
    <row r="35" spans="1:26" ht="15.75" customHeight="1" x14ac:dyDescent="0.4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spans="1:26" ht="15.75" customHeight="1" x14ac:dyDescent="0.4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</row>
    <row r="37" spans="1:26" ht="15.75" customHeight="1" x14ac:dyDescent="0.4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</row>
    <row r="38" spans="1:26" ht="15.75" customHeight="1" x14ac:dyDescent="0.4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</row>
    <row r="39" spans="1:26" ht="15.75" customHeight="1" x14ac:dyDescent="0.4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</row>
    <row r="40" spans="1:26" ht="15.75" customHeight="1" x14ac:dyDescent="0.4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</row>
    <row r="41" spans="1:26" ht="15.75" customHeight="1" x14ac:dyDescent="0.4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</row>
    <row r="42" spans="1:26" ht="15.75" customHeight="1" x14ac:dyDescent="0.4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</row>
    <row r="43" spans="1:26" ht="15.75" customHeight="1" x14ac:dyDescent="0.4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</row>
    <row r="44" spans="1:26" ht="15.75" customHeight="1" x14ac:dyDescent="0.4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</row>
    <row r="45" spans="1:26" ht="15.75" customHeight="1" x14ac:dyDescent="0.4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</row>
    <row r="46" spans="1:26" ht="15.75" customHeight="1" x14ac:dyDescent="0.4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</row>
    <row r="47" spans="1:26" ht="15.75" customHeight="1" x14ac:dyDescent="0.4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</row>
    <row r="48" spans="1:26" ht="15.75" customHeight="1" x14ac:dyDescent="0.4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</row>
    <row r="49" spans="1:26" ht="15.75" customHeight="1" x14ac:dyDescent="0.4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</row>
    <row r="50" spans="1:26" ht="15.75" customHeight="1" x14ac:dyDescent="0.4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</row>
    <row r="51" spans="1:26" ht="15.75" customHeight="1" x14ac:dyDescent="0.4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</row>
    <row r="52" spans="1:26" ht="15.75" customHeight="1" x14ac:dyDescent="0.4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</row>
    <row r="53" spans="1:26" ht="15.75" customHeight="1" x14ac:dyDescent="0.4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</row>
    <row r="54" spans="1:26" ht="15.75" customHeight="1" x14ac:dyDescent="0.4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</row>
    <row r="55" spans="1:26" ht="15.75" customHeight="1" x14ac:dyDescent="0.4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</row>
    <row r="56" spans="1:26" ht="15.75" customHeight="1" x14ac:dyDescent="0.4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</row>
    <row r="57" spans="1:26" ht="15.75" customHeight="1" x14ac:dyDescent="0.4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</row>
    <row r="58" spans="1:26" ht="15.75" customHeight="1" x14ac:dyDescent="0.4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</row>
    <row r="59" spans="1:26" ht="15.75" customHeight="1" x14ac:dyDescent="0.4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</row>
    <row r="60" spans="1:26" ht="15.75" customHeight="1" x14ac:dyDescent="0.4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</row>
    <row r="61" spans="1:26" ht="15.75" customHeight="1" x14ac:dyDescent="0.4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</row>
    <row r="62" spans="1:26" ht="15.75" customHeight="1" x14ac:dyDescent="0.4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</row>
    <row r="63" spans="1:26" ht="15.75" customHeight="1" x14ac:dyDescent="0.4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</row>
    <row r="64" spans="1:26" ht="15.75" customHeight="1" x14ac:dyDescent="0.4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</row>
    <row r="65" spans="1:26" ht="15.75" customHeight="1" x14ac:dyDescent="0.4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</row>
    <row r="66" spans="1:26" ht="15.75" customHeight="1" x14ac:dyDescent="0.4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</row>
    <row r="67" spans="1:26" ht="15.75" customHeight="1" x14ac:dyDescent="0.4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</row>
    <row r="68" spans="1:26" ht="15.75" customHeight="1" x14ac:dyDescent="0.4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</row>
    <row r="69" spans="1:26" ht="15.75" customHeight="1" x14ac:dyDescent="0.4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</row>
    <row r="70" spans="1:26" ht="15.75" customHeight="1" x14ac:dyDescent="0.4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</row>
    <row r="71" spans="1:26" ht="15.75" customHeight="1" x14ac:dyDescent="0.4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</row>
    <row r="72" spans="1:26" ht="15.75" customHeight="1" x14ac:dyDescent="0.4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</row>
    <row r="73" spans="1:26" ht="15.75" customHeight="1" x14ac:dyDescent="0.4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</row>
    <row r="74" spans="1:26" ht="15.75" customHeight="1" x14ac:dyDescent="0.4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</row>
    <row r="75" spans="1:26" ht="15.75" customHeight="1" x14ac:dyDescent="0.4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</row>
    <row r="76" spans="1:26" ht="15.75" customHeight="1" x14ac:dyDescent="0.4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</row>
    <row r="77" spans="1:26" ht="15.75" customHeight="1" x14ac:dyDescent="0.4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</row>
    <row r="78" spans="1:26" ht="15.75" customHeight="1" x14ac:dyDescent="0.4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</row>
    <row r="79" spans="1:26" ht="15.75" customHeight="1" x14ac:dyDescent="0.4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</row>
    <row r="80" spans="1:26" ht="15.75" customHeight="1" x14ac:dyDescent="0.4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</row>
    <row r="81" spans="1:26" ht="15.75" customHeight="1" x14ac:dyDescent="0.4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</row>
    <row r="82" spans="1:26" ht="15.75" customHeight="1" x14ac:dyDescent="0.4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</row>
    <row r="83" spans="1:26" ht="15.75" customHeight="1" x14ac:dyDescent="0.4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</row>
    <row r="84" spans="1:26" ht="15.75" customHeight="1" x14ac:dyDescent="0.4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</row>
    <row r="85" spans="1:26" ht="15.75" customHeight="1" x14ac:dyDescent="0.4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</row>
    <row r="86" spans="1:26" ht="15.75" customHeight="1" x14ac:dyDescent="0.4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</row>
    <row r="87" spans="1:26" ht="15.75" customHeight="1" x14ac:dyDescent="0.4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</row>
    <row r="88" spans="1:26" ht="15.75" customHeight="1" x14ac:dyDescent="0.4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</row>
    <row r="89" spans="1:26" ht="15.75" customHeight="1" x14ac:dyDescent="0.4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</row>
    <row r="90" spans="1:26" ht="15.75" customHeight="1" x14ac:dyDescent="0.4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</row>
    <row r="91" spans="1:26" ht="15.75" customHeight="1" x14ac:dyDescent="0.4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</row>
    <row r="92" spans="1:26" ht="15.75" customHeight="1" x14ac:dyDescent="0.4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</row>
    <row r="93" spans="1:26" ht="15.75" customHeight="1" x14ac:dyDescent="0.4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</row>
    <row r="94" spans="1:26" ht="15.75" customHeight="1" x14ac:dyDescent="0.4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</row>
    <row r="95" spans="1:26" ht="15.75" customHeight="1" x14ac:dyDescent="0.4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</row>
    <row r="96" spans="1:26" ht="15.75" customHeight="1" x14ac:dyDescent="0.4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</row>
    <row r="97" spans="1:26" ht="15.75" customHeight="1" x14ac:dyDescent="0.4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</row>
    <row r="98" spans="1:26" ht="15.75" customHeight="1" x14ac:dyDescent="0.4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</row>
    <row r="99" spans="1:26" ht="15.75" customHeight="1" x14ac:dyDescent="0.4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</row>
    <row r="100" spans="1:26" ht="15.75" customHeight="1" x14ac:dyDescent="0.4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</row>
    <row r="101" spans="1:26" ht="15.75" customHeight="1" x14ac:dyDescent="0.4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</row>
    <row r="102" spans="1:26" ht="15.75" customHeight="1" x14ac:dyDescent="0.4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</row>
    <row r="103" spans="1:26" ht="15.75" customHeight="1" x14ac:dyDescent="0.4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</row>
    <row r="104" spans="1:26" ht="15.75" customHeight="1" x14ac:dyDescent="0.4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</row>
    <row r="105" spans="1:26" ht="15.75" customHeight="1" x14ac:dyDescent="0.4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</row>
    <row r="106" spans="1:26" ht="15.75" customHeight="1" x14ac:dyDescent="0.4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</row>
    <row r="107" spans="1:26" ht="15.75" customHeight="1" x14ac:dyDescent="0.4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</row>
    <row r="108" spans="1:26" ht="15.75" customHeight="1" x14ac:dyDescent="0.4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</row>
    <row r="109" spans="1:26" ht="15.75" customHeight="1" x14ac:dyDescent="0.4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</row>
    <row r="110" spans="1:26" ht="15.75" customHeight="1" x14ac:dyDescent="0.4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</row>
    <row r="111" spans="1:26" ht="15.75" customHeight="1" x14ac:dyDescent="0.4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</row>
    <row r="112" spans="1:26" ht="15.75" customHeight="1" x14ac:dyDescent="0.4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</row>
    <row r="113" spans="1:26" ht="15.75" customHeight="1" x14ac:dyDescent="0.4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</row>
    <row r="114" spans="1:26" ht="15.75" customHeight="1" x14ac:dyDescent="0.4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</row>
    <row r="115" spans="1:26" ht="15.75" customHeight="1" x14ac:dyDescent="0.4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</row>
    <row r="116" spans="1:26" ht="15.75" customHeight="1" x14ac:dyDescent="0.4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</row>
    <row r="117" spans="1:26" ht="15.75" customHeight="1" x14ac:dyDescent="0.4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</row>
    <row r="118" spans="1:26" ht="15.75" customHeight="1" x14ac:dyDescent="0.4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</row>
    <row r="119" spans="1:26" ht="15.75" customHeight="1" x14ac:dyDescent="0.4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</row>
    <row r="120" spans="1:26" ht="15.75" customHeight="1" x14ac:dyDescent="0.4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</row>
    <row r="121" spans="1:26" ht="15.75" customHeight="1" x14ac:dyDescent="0.4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</row>
    <row r="122" spans="1:26" ht="15.75" customHeight="1" x14ac:dyDescent="0.4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</row>
    <row r="123" spans="1:26" ht="15.75" customHeight="1" x14ac:dyDescent="0.4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</row>
    <row r="124" spans="1:26" ht="15.75" customHeight="1" x14ac:dyDescent="0.4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</row>
    <row r="125" spans="1:26" ht="15.75" customHeight="1" x14ac:dyDescent="0.4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</row>
    <row r="126" spans="1:26" ht="15.75" customHeight="1" x14ac:dyDescent="0.4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</row>
    <row r="127" spans="1:26" ht="15.75" customHeight="1" x14ac:dyDescent="0.4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</row>
    <row r="128" spans="1:26" ht="15.75" customHeight="1" x14ac:dyDescent="0.4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</row>
    <row r="129" spans="1:26" ht="15.75" customHeight="1" x14ac:dyDescent="0.4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</row>
    <row r="130" spans="1:26" ht="15.75" customHeight="1" x14ac:dyDescent="0.4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</row>
    <row r="131" spans="1:26" ht="15.75" customHeight="1" x14ac:dyDescent="0.4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</row>
    <row r="132" spans="1:26" ht="15.75" customHeight="1" x14ac:dyDescent="0.4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</row>
    <row r="133" spans="1:26" ht="15.75" customHeight="1" x14ac:dyDescent="0.4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</row>
    <row r="134" spans="1:26" ht="15.75" customHeight="1" x14ac:dyDescent="0.4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</row>
    <row r="135" spans="1:26" ht="15.75" customHeight="1" x14ac:dyDescent="0.4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</row>
    <row r="136" spans="1:26" ht="15.75" customHeight="1" x14ac:dyDescent="0.4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</row>
    <row r="137" spans="1:26" ht="15.75" customHeight="1" x14ac:dyDescent="0.4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</row>
    <row r="138" spans="1:26" ht="15.75" customHeight="1" x14ac:dyDescent="0.4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</row>
    <row r="139" spans="1:26" ht="15.75" customHeight="1" x14ac:dyDescent="0.4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</row>
    <row r="140" spans="1:26" ht="15.75" customHeight="1" x14ac:dyDescent="0.4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</row>
    <row r="141" spans="1:26" ht="15.75" customHeight="1" x14ac:dyDescent="0.4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</row>
    <row r="142" spans="1:26" ht="15.75" customHeight="1" x14ac:dyDescent="0.4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</row>
    <row r="143" spans="1:26" ht="15.75" customHeight="1" x14ac:dyDescent="0.4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</row>
    <row r="144" spans="1:26" ht="15.75" customHeight="1" x14ac:dyDescent="0.4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</row>
    <row r="145" spans="1:26" ht="15.75" customHeight="1" x14ac:dyDescent="0.4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</row>
    <row r="146" spans="1:26" ht="15.75" customHeight="1" x14ac:dyDescent="0.4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</row>
    <row r="147" spans="1:26" ht="15.75" customHeight="1" x14ac:dyDescent="0.4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</row>
    <row r="148" spans="1:26" ht="15.75" customHeight="1" x14ac:dyDescent="0.4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</row>
    <row r="149" spans="1:26" ht="15.75" customHeight="1" x14ac:dyDescent="0.4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</row>
    <row r="150" spans="1:26" ht="15.75" customHeight="1" x14ac:dyDescent="0.4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</row>
    <row r="151" spans="1:26" ht="15.75" customHeight="1" x14ac:dyDescent="0.4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</row>
    <row r="152" spans="1:26" ht="15.75" customHeight="1" x14ac:dyDescent="0.4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</row>
    <row r="153" spans="1:26" ht="15.75" customHeight="1" x14ac:dyDescent="0.4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</row>
    <row r="154" spans="1:26" ht="15.75" customHeight="1" x14ac:dyDescent="0.4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</row>
    <row r="155" spans="1:26" ht="15.75" customHeight="1" x14ac:dyDescent="0.4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</row>
    <row r="156" spans="1:26" ht="15.75" customHeight="1" x14ac:dyDescent="0.4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</row>
    <row r="157" spans="1:26" ht="15.75" customHeight="1" x14ac:dyDescent="0.4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</row>
    <row r="158" spans="1:26" ht="15.75" customHeight="1" x14ac:dyDescent="0.4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</row>
    <row r="159" spans="1:26" ht="15.75" customHeight="1" x14ac:dyDescent="0.4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</row>
    <row r="160" spans="1:26" ht="15.75" customHeight="1" x14ac:dyDescent="0.4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</row>
    <row r="161" spans="1:26" ht="15.75" customHeight="1" x14ac:dyDescent="0.4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</row>
    <row r="162" spans="1:26" ht="15.75" customHeight="1" x14ac:dyDescent="0.4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</row>
    <row r="163" spans="1:26" ht="15.75" customHeight="1" x14ac:dyDescent="0.4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</row>
    <row r="164" spans="1:26" ht="15.75" customHeight="1" x14ac:dyDescent="0.4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</row>
    <row r="165" spans="1:26" ht="15.75" customHeight="1" x14ac:dyDescent="0.4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</row>
    <row r="166" spans="1:26" ht="15.75" customHeight="1" x14ac:dyDescent="0.4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</row>
    <row r="167" spans="1:26" ht="15.75" customHeight="1" x14ac:dyDescent="0.4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</row>
    <row r="168" spans="1:26" ht="15.75" customHeight="1" x14ac:dyDescent="0.4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</row>
    <row r="169" spans="1:26" ht="15.75" customHeight="1" x14ac:dyDescent="0.4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</row>
    <row r="170" spans="1:26" ht="15.75" customHeight="1" x14ac:dyDescent="0.4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</row>
    <row r="171" spans="1:26" ht="15.75" customHeight="1" x14ac:dyDescent="0.4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</row>
    <row r="172" spans="1:26" ht="15.75" customHeight="1" x14ac:dyDescent="0.4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</row>
    <row r="173" spans="1:26" ht="15.75" customHeight="1" x14ac:dyDescent="0.4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</row>
    <row r="174" spans="1:26" ht="15.75" customHeight="1" x14ac:dyDescent="0.4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</row>
    <row r="175" spans="1:26" ht="15.75" customHeight="1" x14ac:dyDescent="0.4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</row>
    <row r="176" spans="1:26" ht="15.75" customHeight="1" x14ac:dyDescent="0.4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</row>
    <row r="177" spans="1:26" ht="15.75" customHeight="1" x14ac:dyDescent="0.4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</row>
    <row r="178" spans="1:26" ht="15.75" customHeight="1" x14ac:dyDescent="0.4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</row>
    <row r="179" spans="1:26" ht="15.75" customHeight="1" x14ac:dyDescent="0.4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</row>
    <row r="180" spans="1:26" ht="15.75" customHeight="1" x14ac:dyDescent="0.4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</row>
    <row r="181" spans="1:26" ht="15.75" customHeight="1" x14ac:dyDescent="0.4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</row>
    <row r="182" spans="1:26" ht="15.75" customHeight="1" x14ac:dyDescent="0.4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</row>
    <row r="183" spans="1:26" ht="15.75" customHeight="1" x14ac:dyDescent="0.4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</row>
    <row r="184" spans="1:26" ht="15.75" customHeight="1" x14ac:dyDescent="0.4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</row>
    <row r="185" spans="1:26" ht="15.75" customHeight="1" x14ac:dyDescent="0.4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</row>
    <row r="186" spans="1:26" ht="15.75" customHeight="1" x14ac:dyDescent="0.4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</row>
    <row r="187" spans="1:26" ht="15.75" customHeight="1" x14ac:dyDescent="0.4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</row>
    <row r="188" spans="1:26" ht="15.75" customHeight="1" x14ac:dyDescent="0.4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</row>
    <row r="189" spans="1:26" ht="15.75" customHeight="1" x14ac:dyDescent="0.4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</row>
    <row r="190" spans="1:26" ht="15.75" customHeight="1" x14ac:dyDescent="0.4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</row>
    <row r="191" spans="1:26" ht="15.75" customHeight="1" x14ac:dyDescent="0.4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</row>
    <row r="192" spans="1:26" ht="15.75" customHeight="1" x14ac:dyDescent="0.4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</row>
    <row r="193" spans="1:26" ht="15.75" customHeight="1" x14ac:dyDescent="0.4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</row>
    <row r="194" spans="1:26" ht="15.75" customHeight="1" x14ac:dyDescent="0.4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</row>
    <row r="195" spans="1:26" ht="15.75" customHeight="1" x14ac:dyDescent="0.4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</row>
    <row r="196" spans="1:26" ht="15.75" customHeight="1" x14ac:dyDescent="0.4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</row>
    <row r="197" spans="1:26" ht="15.75" customHeight="1" x14ac:dyDescent="0.4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</row>
    <row r="198" spans="1:26" ht="15.75" customHeight="1" x14ac:dyDescent="0.4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</row>
    <row r="199" spans="1:26" ht="15.75" customHeight="1" x14ac:dyDescent="0.4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</row>
    <row r="200" spans="1:26" ht="15.75" customHeight="1" x14ac:dyDescent="0.4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</row>
    <row r="201" spans="1:26" ht="15.75" customHeight="1" x14ac:dyDescent="0.4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</row>
    <row r="202" spans="1:26" ht="15.75" customHeight="1" x14ac:dyDescent="0.4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</row>
    <row r="203" spans="1:26" ht="15.75" customHeight="1" x14ac:dyDescent="0.4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</row>
    <row r="204" spans="1:26" ht="15.75" customHeight="1" x14ac:dyDescent="0.4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</row>
    <row r="205" spans="1:26" ht="15.75" customHeight="1" x14ac:dyDescent="0.4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</row>
    <row r="206" spans="1:26" ht="15.75" customHeight="1" x14ac:dyDescent="0.4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</row>
    <row r="207" spans="1:26" ht="15.75" customHeight="1" x14ac:dyDescent="0.4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</row>
    <row r="208" spans="1:26" ht="15.75" customHeight="1" x14ac:dyDescent="0.4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</row>
    <row r="209" spans="1:26" ht="15.75" customHeight="1" x14ac:dyDescent="0.4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</row>
    <row r="210" spans="1:26" ht="15.75" customHeight="1" x14ac:dyDescent="0.4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</row>
    <row r="211" spans="1:26" ht="15.75" customHeight="1" x14ac:dyDescent="0.4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</row>
    <row r="212" spans="1:26" ht="15.75" customHeight="1" x14ac:dyDescent="0.4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</row>
    <row r="213" spans="1:26" ht="15.75" customHeight="1" x14ac:dyDescent="0.4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</row>
    <row r="214" spans="1:26" ht="15.75" customHeight="1" x14ac:dyDescent="0.4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</row>
    <row r="215" spans="1:26" ht="15.75" customHeight="1" x14ac:dyDescent="0.4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</row>
    <row r="216" spans="1:26" ht="15.75" customHeight="1" x14ac:dyDescent="0.4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</row>
    <row r="217" spans="1:26" ht="15.75" customHeight="1" x14ac:dyDescent="0.4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</row>
    <row r="218" spans="1:26" ht="15.75" customHeight="1" x14ac:dyDescent="0.4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</row>
    <row r="219" spans="1:26" ht="15.75" customHeight="1" x14ac:dyDescent="0.4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</row>
    <row r="220" spans="1:26" ht="15.75" customHeight="1" x14ac:dyDescent="0.4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</row>
    <row r="221" spans="1:26" ht="15.75" customHeight="1" x14ac:dyDescent="0.4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</row>
    <row r="222" spans="1:26" ht="15.75" customHeight="1" x14ac:dyDescent="0.4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</row>
    <row r="223" spans="1:26" ht="15.75" customHeight="1" x14ac:dyDescent="0.4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</row>
    <row r="224" spans="1:26" ht="15.75" customHeight="1" x14ac:dyDescent="0.4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</row>
    <row r="225" spans="1:26" ht="15.75" customHeight="1" x14ac:dyDescent="0.4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</row>
    <row r="226" spans="1:26" ht="15.75" customHeight="1" x14ac:dyDescent="0.4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</row>
    <row r="227" spans="1:26" ht="15.75" customHeight="1" x14ac:dyDescent="0.4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</row>
    <row r="228" spans="1:26" ht="15.75" customHeight="1" x14ac:dyDescent="0.4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</row>
    <row r="229" spans="1:26" ht="15.75" customHeight="1" x14ac:dyDescent="0.4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</row>
    <row r="230" spans="1:26" ht="15.75" customHeight="1" x14ac:dyDescent="0.4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</row>
    <row r="231" spans="1:26" ht="15.75" customHeight="1" x14ac:dyDescent="0.4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</row>
    <row r="232" spans="1:26" ht="15.75" customHeight="1" x14ac:dyDescent="0.4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</row>
    <row r="233" spans="1:26" ht="15.75" customHeight="1" x14ac:dyDescent="0.4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</row>
    <row r="234" spans="1:26" ht="15.75" customHeight="1" x14ac:dyDescent="0.4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</row>
    <row r="235" spans="1:26" ht="15.75" customHeight="1" x14ac:dyDescent="0.4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</row>
    <row r="236" spans="1:26" ht="15.75" customHeight="1" x14ac:dyDescent="0.4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</row>
    <row r="237" spans="1:26" ht="15.75" customHeight="1" x14ac:dyDescent="0.4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</row>
    <row r="238" spans="1:26" ht="15.75" customHeight="1" x14ac:dyDescent="0.4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</row>
    <row r="239" spans="1:26" ht="15.75" customHeight="1" x14ac:dyDescent="0.4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</row>
    <row r="240" spans="1:26" ht="15.75" customHeight="1" x14ac:dyDescent="0.4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</row>
    <row r="241" spans="1:26" ht="15.75" customHeight="1" x14ac:dyDescent="0.4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</row>
    <row r="242" spans="1:26" ht="15.75" customHeight="1" x14ac:dyDescent="0.4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</row>
    <row r="243" spans="1:26" ht="15.75" customHeight="1" x14ac:dyDescent="0.4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</row>
    <row r="244" spans="1:26" ht="15.75" customHeight="1" x14ac:dyDescent="0.4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</row>
    <row r="245" spans="1:26" ht="15.75" customHeight="1" x14ac:dyDescent="0.4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</row>
    <row r="246" spans="1:26" ht="15.75" customHeight="1" x14ac:dyDescent="0.4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</row>
    <row r="247" spans="1:26" ht="15.75" customHeight="1" x14ac:dyDescent="0.4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  <c r="Z247" s="188"/>
    </row>
    <row r="248" spans="1:26" ht="15.75" customHeight="1" x14ac:dyDescent="0.4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</row>
    <row r="249" spans="1:26" ht="15.75" customHeight="1" x14ac:dyDescent="0.4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  <c r="Z249" s="188"/>
    </row>
    <row r="250" spans="1:26" ht="15.75" customHeight="1" x14ac:dyDescent="0.4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  <c r="Z250" s="188"/>
    </row>
    <row r="251" spans="1:26" ht="15.75" customHeight="1" x14ac:dyDescent="0.4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  <c r="Z251" s="188"/>
    </row>
    <row r="252" spans="1:26" ht="15.75" customHeight="1" x14ac:dyDescent="0.4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</row>
    <row r="253" spans="1:26" ht="15.75" customHeight="1" x14ac:dyDescent="0.4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  <c r="Z253" s="188"/>
    </row>
    <row r="254" spans="1:26" ht="15.75" customHeight="1" x14ac:dyDescent="0.4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  <c r="Z254" s="188"/>
    </row>
    <row r="255" spans="1:26" ht="15.75" customHeight="1" x14ac:dyDescent="0.4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188"/>
    </row>
    <row r="256" spans="1:26" ht="15.75" customHeight="1" x14ac:dyDescent="0.4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  <c r="Z256" s="188"/>
    </row>
    <row r="257" spans="1:26" ht="15.75" customHeight="1" x14ac:dyDescent="0.4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  <c r="Z257" s="188"/>
    </row>
    <row r="258" spans="1:26" ht="15.75" customHeight="1" x14ac:dyDescent="0.4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</row>
    <row r="259" spans="1:26" ht="15.75" customHeight="1" x14ac:dyDescent="0.4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</row>
    <row r="260" spans="1:26" ht="15.75" customHeight="1" x14ac:dyDescent="0.4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</row>
    <row r="261" spans="1:26" ht="15.75" customHeight="1" x14ac:dyDescent="0.4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</row>
    <row r="262" spans="1:26" ht="15.75" customHeight="1" x14ac:dyDescent="0.4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</row>
    <row r="263" spans="1:26" ht="15.75" customHeight="1" x14ac:dyDescent="0.4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</row>
    <row r="264" spans="1:26" ht="15.75" customHeight="1" x14ac:dyDescent="0.4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</row>
    <row r="265" spans="1:26" ht="15.75" customHeight="1" x14ac:dyDescent="0.4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</row>
    <row r="266" spans="1:26" ht="15.75" customHeight="1" x14ac:dyDescent="0.4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</row>
    <row r="267" spans="1:26" ht="15.75" customHeight="1" x14ac:dyDescent="0.4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188"/>
    </row>
    <row r="268" spans="1:26" ht="15.75" customHeight="1" x14ac:dyDescent="0.4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</row>
    <row r="269" spans="1:26" ht="15.75" customHeight="1" x14ac:dyDescent="0.4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</row>
    <row r="270" spans="1:26" ht="15.75" customHeight="1" x14ac:dyDescent="0.4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</row>
    <row r="271" spans="1:26" ht="15.75" customHeight="1" x14ac:dyDescent="0.4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</row>
    <row r="272" spans="1:26" ht="15.75" customHeight="1" x14ac:dyDescent="0.4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</row>
    <row r="273" spans="1:26" ht="15.75" customHeight="1" x14ac:dyDescent="0.4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</row>
    <row r="274" spans="1:26" ht="15.75" customHeight="1" x14ac:dyDescent="0.4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</row>
    <row r="275" spans="1:26" ht="15.75" customHeight="1" x14ac:dyDescent="0.4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  <c r="Z275" s="188"/>
    </row>
    <row r="276" spans="1:26" ht="15.75" customHeight="1" x14ac:dyDescent="0.4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</row>
    <row r="277" spans="1:26" ht="15.75" customHeight="1" x14ac:dyDescent="0.4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</row>
    <row r="278" spans="1:26" ht="15.75" customHeight="1" x14ac:dyDescent="0.4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</row>
    <row r="279" spans="1:26" ht="15.75" customHeight="1" x14ac:dyDescent="0.4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</row>
    <row r="280" spans="1:26" ht="15.75" customHeight="1" x14ac:dyDescent="0.4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</row>
    <row r="281" spans="1:26" ht="15.75" customHeight="1" x14ac:dyDescent="0.4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</row>
    <row r="282" spans="1:26" ht="15.75" customHeight="1" x14ac:dyDescent="0.4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</row>
    <row r="283" spans="1:26" ht="15.75" customHeight="1" x14ac:dyDescent="0.4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</row>
    <row r="284" spans="1:26" ht="15.75" customHeight="1" x14ac:dyDescent="0.4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</row>
    <row r="285" spans="1:26" ht="15.75" customHeight="1" x14ac:dyDescent="0.4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8"/>
    </row>
    <row r="286" spans="1:26" ht="15.75" customHeight="1" x14ac:dyDescent="0.4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8"/>
    </row>
    <row r="287" spans="1:26" ht="15.75" customHeight="1" x14ac:dyDescent="0.4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188"/>
    </row>
    <row r="288" spans="1:26" ht="15.75" customHeight="1" x14ac:dyDescent="0.4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</row>
    <row r="289" spans="1:26" ht="15.75" customHeight="1" x14ac:dyDescent="0.4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88"/>
    </row>
    <row r="290" spans="1:26" ht="15.75" customHeight="1" x14ac:dyDescent="0.4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</row>
    <row r="291" spans="1:26" ht="15.75" customHeight="1" x14ac:dyDescent="0.4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</row>
    <row r="292" spans="1:26" ht="15.75" customHeight="1" x14ac:dyDescent="0.4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</row>
    <row r="293" spans="1:26" ht="15.75" customHeight="1" x14ac:dyDescent="0.4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8"/>
    </row>
    <row r="294" spans="1:26" ht="15.75" customHeight="1" x14ac:dyDescent="0.4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</row>
    <row r="295" spans="1:26" ht="15.75" customHeight="1" x14ac:dyDescent="0.4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</row>
    <row r="296" spans="1:26" ht="15.75" customHeight="1" x14ac:dyDescent="0.4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</row>
    <row r="297" spans="1:26" ht="15.75" customHeight="1" x14ac:dyDescent="0.4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</row>
    <row r="298" spans="1:26" ht="15.75" customHeight="1" x14ac:dyDescent="0.4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</row>
    <row r="299" spans="1:26" ht="15.75" customHeight="1" x14ac:dyDescent="0.4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</row>
    <row r="300" spans="1:26" ht="15.75" customHeight="1" x14ac:dyDescent="0.4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</row>
    <row r="301" spans="1:26" ht="15.75" customHeight="1" x14ac:dyDescent="0.4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</row>
    <row r="302" spans="1:26" ht="15.75" customHeight="1" x14ac:dyDescent="0.4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</row>
    <row r="303" spans="1:26" ht="15.75" customHeight="1" x14ac:dyDescent="0.4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</row>
    <row r="304" spans="1:26" ht="15.75" customHeight="1" x14ac:dyDescent="0.4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</row>
    <row r="305" spans="1:26" ht="15.75" customHeight="1" x14ac:dyDescent="0.4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</row>
    <row r="306" spans="1:26" ht="15.75" customHeight="1" x14ac:dyDescent="0.4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</row>
    <row r="307" spans="1:26" ht="15.75" customHeight="1" x14ac:dyDescent="0.4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</row>
    <row r="308" spans="1:26" ht="15.75" customHeight="1" x14ac:dyDescent="0.4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</row>
    <row r="309" spans="1:26" ht="15.75" customHeight="1" x14ac:dyDescent="0.4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</row>
    <row r="310" spans="1:26" ht="15.75" customHeight="1" x14ac:dyDescent="0.4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</row>
    <row r="311" spans="1:26" ht="15.75" customHeight="1" x14ac:dyDescent="0.4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188"/>
    </row>
    <row r="312" spans="1:26" ht="15.75" customHeight="1" x14ac:dyDescent="0.4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</row>
    <row r="313" spans="1:26" ht="15.75" customHeight="1" x14ac:dyDescent="0.4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</row>
    <row r="314" spans="1:26" ht="15.75" customHeight="1" x14ac:dyDescent="0.4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</row>
    <row r="315" spans="1:26" ht="15.75" customHeight="1" x14ac:dyDescent="0.4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</row>
    <row r="316" spans="1:26" ht="15.75" customHeight="1" x14ac:dyDescent="0.4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</row>
    <row r="317" spans="1:26" ht="15.75" customHeight="1" x14ac:dyDescent="0.4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</row>
    <row r="318" spans="1:26" ht="15.75" customHeight="1" x14ac:dyDescent="0.4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</row>
    <row r="319" spans="1:26" ht="15.75" customHeight="1" x14ac:dyDescent="0.4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</row>
    <row r="320" spans="1:26" ht="15.75" customHeight="1" x14ac:dyDescent="0.4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</row>
    <row r="321" spans="1:26" ht="15.75" customHeight="1" x14ac:dyDescent="0.4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8"/>
    </row>
    <row r="322" spans="1:26" ht="15.75" customHeight="1" x14ac:dyDescent="0.4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188"/>
    </row>
    <row r="323" spans="1:26" ht="15.75" customHeight="1" x14ac:dyDescent="0.4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188"/>
    </row>
    <row r="324" spans="1:26" ht="15.75" customHeight="1" x14ac:dyDescent="0.4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</row>
    <row r="325" spans="1:26" ht="15.75" customHeight="1" x14ac:dyDescent="0.4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</row>
    <row r="326" spans="1:26" ht="15.75" customHeight="1" x14ac:dyDescent="0.4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188"/>
    </row>
    <row r="327" spans="1:26" ht="15.75" customHeight="1" x14ac:dyDescent="0.4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</row>
    <row r="328" spans="1:26" ht="15.75" customHeight="1" x14ac:dyDescent="0.4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</row>
    <row r="329" spans="1:26" ht="15.75" customHeight="1" x14ac:dyDescent="0.4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8"/>
    </row>
    <row r="330" spans="1:26" ht="15.75" customHeight="1" x14ac:dyDescent="0.4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</row>
    <row r="331" spans="1:26" ht="15.75" customHeight="1" x14ac:dyDescent="0.4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</row>
    <row r="332" spans="1:26" ht="15.75" customHeight="1" x14ac:dyDescent="0.4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</row>
    <row r="333" spans="1:26" ht="15.75" customHeight="1" x14ac:dyDescent="0.4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</row>
    <row r="334" spans="1:26" ht="15.75" customHeight="1" x14ac:dyDescent="0.4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</row>
    <row r="335" spans="1:26" ht="15.75" customHeight="1" x14ac:dyDescent="0.4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</row>
    <row r="336" spans="1:26" ht="15.75" customHeight="1" x14ac:dyDescent="0.4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</row>
    <row r="337" spans="1:26" ht="15.75" customHeight="1" x14ac:dyDescent="0.4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</row>
    <row r="338" spans="1:26" ht="15.75" customHeight="1" x14ac:dyDescent="0.4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</row>
    <row r="339" spans="1:26" ht="15.75" customHeight="1" x14ac:dyDescent="0.4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</row>
    <row r="340" spans="1:26" ht="15.75" customHeight="1" x14ac:dyDescent="0.4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8"/>
    </row>
    <row r="341" spans="1:26" ht="15.75" customHeight="1" x14ac:dyDescent="0.4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</row>
    <row r="342" spans="1:26" ht="15.75" customHeight="1" x14ac:dyDescent="0.4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</row>
    <row r="343" spans="1:26" ht="15.75" customHeight="1" x14ac:dyDescent="0.4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</row>
    <row r="344" spans="1:26" ht="15.75" customHeight="1" x14ac:dyDescent="0.4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</row>
    <row r="345" spans="1:26" ht="15.75" customHeight="1" x14ac:dyDescent="0.4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</row>
    <row r="346" spans="1:26" ht="15.75" customHeight="1" x14ac:dyDescent="0.4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</row>
    <row r="347" spans="1:26" ht="15.75" customHeight="1" x14ac:dyDescent="0.4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188"/>
    </row>
    <row r="348" spans="1:26" ht="15.75" customHeight="1" x14ac:dyDescent="0.4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</row>
    <row r="349" spans="1:26" ht="15.75" customHeight="1" x14ac:dyDescent="0.4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</row>
    <row r="350" spans="1:26" ht="15.75" customHeight="1" x14ac:dyDescent="0.4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</row>
    <row r="351" spans="1:26" ht="15.75" customHeight="1" x14ac:dyDescent="0.4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</row>
    <row r="352" spans="1:26" ht="15.75" customHeight="1" x14ac:dyDescent="0.4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</row>
    <row r="353" spans="1:26" ht="15.75" customHeight="1" x14ac:dyDescent="0.4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</row>
    <row r="354" spans="1:26" ht="15.75" customHeight="1" x14ac:dyDescent="0.4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</row>
    <row r="355" spans="1:26" ht="15.75" customHeight="1" x14ac:dyDescent="0.4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</row>
    <row r="356" spans="1:26" ht="15.75" customHeight="1" x14ac:dyDescent="0.4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</row>
    <row r="357" spans="1:26" ht="15.75" customHeight="1" x14ac:dyDescent="0.4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</row>
    <row r="358" spans="1:26" ht="15.75" customHeight="1" x14ac:dyDescent="0.4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188"/>
    </row>
    <row r="359" spans="1:26" ht="15.75" customHeight="1" x14ac:dyDescent="0.4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</row>
    <row r="360" spans="1:26" ht="15.75" customHeight="1" x14ac:dyDescent="0.4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</row>
    <row r="361" spans="1:26" ht="15.75" customHeight="1" x14ac:dyDescent="0.4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</row>
    <row r="362" spans="1:26" ht="15.75" customHeight="1" x14ac:dyDescent="0.4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</row>
    <row r="363" spans="1:26" ht="15.75" customHeight="1" x14ac:dyDescent="0.4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</row>
    <row r="364" spans="1:26" ht="15.75" customHeight="1" x14ac:dyDescent="0.4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</row>
    <row r="365" spans="1:26" ht="15.75" customHeight="1" x14ac:dyDescent="0.4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188"/>
    </row>
    <row r="366" spans="1:26" ht="15.75" customHeight="1" x14ac:dyDescent="0.4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</row>
    <row r="367" spans="1:26" ht="15.75" customHeight="1" x14ac:dyDescent="0.4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</row>
    <row r="368" spans="1:26" ht="15.75" customHeight="1" x14ac:dyDescent="0.4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</row>
    <row r="369" spans="1:26" ht="15.75" customHeight="1" x14ac:dyDescent="0.4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</row>
    <row r="370" spans="1:26" ht="15.75" customHeight="1" x14ac:dyDescent="0.4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</row>
    <row r="371" spans="1:26" ht="15.75" customHeight="1" x14ac:dyDescent="0.4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</row>
    <row r="372" spans="1:26" ht="15.75" customHeight="1" x14ac:dyDescent="0.4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</row>
    <row r="373" spans="1:26" ht="15.75" customHeight="1" x14ac:dyDescent="0.4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</row>
    <row r="374" spans="1:26" ht="15.75" customHeight="1" x14ac:dyDescent="0.4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</row>
    <row r="375" spans="1:26" ht="15.75" customHeight="1" x14ac:dyDescent="0.4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188"/>
    </row>
    <row r="376" spans="1:26" ht="15.75" customHeight="1" x14ac:dyDescent="0.4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  <c r="Z376" s="188"/>
    </row>
    <row r="377" spans="1:26" ht="15.75" customHeight="1" x14ac:dyDescent="0.4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  <c r="Z377" s="188"/>
    </row>
    <row r="378" spans="1:26" ht="15.75" customHeight="1" x14ac:dyDescent="0.4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188"/>
    </row>
    <row r="379" spans="1:26" ht="15.75" customHeight="1" x14ac:dyDescent="0.4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188"/>
    </row>
    <row r="380" spans="1:26" ht="15.75" customHeight="1" x14ac:dyDescent="0.4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188"/>
    </row>
    <row r="381" spans="1:26" ht="15.75" customHeight="1" x14ac:dyDescent="0.4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  <c r="Z381" s="188"/>
    </row>
    <row r="382" spans="1:26" ht="15.75" customHeight="1" x14ac:dyDescent="0.4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  <c r="Z382" s="188"/>
    </row>
    <row r="383" spans="1:26" ht="15.75" customHeight="1" x14ac:dyDescent="0.4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  <c r="Z383" s="188"/>
    </row>
    <row r="384" spans="1:26" ht="15.75" customHeight="1" x14ac:dyDescent="0.4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</row>
    <row r="385" spans="1:26" ht="15.75" customHeight="1" x14ac:dyDescent="0.4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188"/>
    </row>
    <row r="386" spans="1:26" ht="15.75" customHeight="1" x14ac:dyDescent="0.4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188"/>
    </row>
    <row r="387" spans="1:26" ht="15.75" customHeight="1" x14ac:dyDescent="0.4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</row>
    <row r="388" spans="1:26" ht="15.75" customHeight="1" x14ac:dyDescent="0.4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</row>
    <row r="389" spans="1:26" ht="15.75" customHeight="1" x14ac:dyDescent="0.4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</row>
    <row r="390" spans="1:26" ht="15.75" customHeight="1" x14ac:dyDescent="0.4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</row>
    <row r="391" spans="1:26" ht="15.75" customHeight="1" x14ac:dyDescent="0.4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</row>
    <row r="392" spans="1:26" ht="15.75" customHeight="1" x14ac:dyDescent="0.4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</row>
    <row r="393" spans="1:26" ht="15.75" customHeight="1" x14ac:dyDescent="0.4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</row>
    <row r="394" spans="1:26" ht="15.75" customHeight="1" x14ac:dyDescent="0.4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188"/>
    </row>
    <row r="395" spans="1:26" ht="15.75" customHeight="1" x14ac:dyDescent="0.4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188"/>
    </row>
    <row r="396" spans="1:26" ht="15.75" customHeight="1" x14ac:dyDescent="0.4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</row>
    <row r="397" spans="1:26" ht="15.75" customHeight="1" x14ac:dyDescent="0.4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188"/>
    </row>
    <row r="398" spans="1:26" ht="15.75" customHeight="1" x14ac:dyDescent="0.4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</row>
    <row r="399" spans="1:26" ht="15.75" customHeight="1" x14ac:dyDescent="0.4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</row>
    <row r="400" spans="1:26" ht="15.75" customHeight="1" x14ac:dyDescent="0.4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  <c r="Z400" s="188"/>
    </row>
    <row r="401" spans="1:26" ht="15.75" customHeight="1" x14ac:dyDescent="0.4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188"/>
    </row>
    <row r="402" spans="1:26" ht="15.75" customHeight="1" x14ac:dyDescent="0.4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</row>
    <row r="403" spans="1:26" ht="15.75" customHeight="1" x14ac:dyDescent="0.4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</row>
    <row r="404" spans="1:26" ht="15.75" customHeight="1" x14ac:dyDescent="0.4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</row>
    <row r="405" spans="1:26" ht="15.75" customHeight="1" x14ac:dyDescent="0.4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</row>
    <row r="406" spans="1:26" ht="15.75" customHeight="1" x14ac:dyDescent="0.4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</row>
    <row r="407" spans="1:26" ht="15.75" customHeight="1" x14ac:dyDescent="0.4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</row>
    <row r="408" spans="1:26" ht="15.75" customHeight="1" x14ac:dyDescent="0.4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</row>
    <row r="409" spans="1:26" ht="15.75" customHeight="1" x14ac:dyDescent="0.4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</row>
    <row r="410" spans="1:26" ht="15.75" customHeight="1" x14ac:dyDescent="0.4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</row>
    <row r="411" spans="1:26" ht="15.75" customHeight="1" x14ac:dyDescent="0.4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  <c r="Z411" s="188"/>
    </row>
    <row r="412" spans="1:26" ht="15.75" customHeight="1" x14ac:dyDescent="0.4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  <c r="Z412" s="188"/>
    </row>
    <row r="413" spans="1:26" ht="15.75" customHeight="1" x14ac:dyDescent="0.4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</row>
    <row r="414" spans="1:26" ht="15.75" customHeight="1" x14ac:dyDescent="0.4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</row>
    <row r="415" spans="1:26" ht="15.75" customHeight="1" x14ac:dyDescent="0.4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  <c r="Z415" s="188"/>
    </row>
    <row r="416" spans="1:26" ht="15.75" customHeight="1" x14ac:dyDescent="0.4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  <c r="Z416" s="188"/>
    </row>
    <row r="417" spans="1:26" ht="15.75" customHeight="1" x14ac:dyDescent="0.4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188"/>
    </row>
    <row r="418" spans="1:26" ht="15.75" customHeight="1" x14ac:dyDescent="0.4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  <c r="Z418" s="188"/>
    </row>
    <row r="419" spans="1:26" ht="15.75" customHeight="1" x14ac:dyDescent="0.4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  <c r="Z419" s="188"/>
    </row>
    <row r="420" spans="1:26" ht="15.75" customHeight="1" x14ac:dyDescent="0.4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</row>
    <row r="421" spans="1:26" ht="15.75" customHeight="1" x14ac:dyDescent="0.4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</row>
    <row r="422" spans="1:26" ht="15.75" customHeight="1" x14ac:dyDescent="0.4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</row>
    <row r="423" spans="1:26" ht="15.75" customHeight="1" x14ac:dyDescent="0.4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</row>
    <row r="424" spans="1:26" ht="15.75" customHeight="1" x14ac:dyDescent="0.4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</row>
    <row r="425" spans="1:26" ht="15.75" customHeight="1" x14ac:dyDescent="0.4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</row>
    <row r="426" spans="1:26" ht="15.75" customHeight="1" x14ac:dyDescent="0.4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</row>
    <row r="427" spans="1:26" ht="15.75" customHeight="1" x14ac:dyDescent="0.4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</row>
    <row r="428" spans="1:26" ht="15.75" customHeight="1" x14ac:dyDescent="0.4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</row>
    <row r="429" spans="1:26" ht="15.75" customHeight="1" x14ac:dyDescent="0.4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</row>
    <row r="430" spans="1:26" ht="15.75" customHeight="1" x14ac:dyDescent="0.4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188"/>
    </row>
    <row r="431" spans="1:26" ht="15.75" customHeight="1" x14ac:dyDescent="0.4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</row>
    <row r="432" spans="1:26" ht="15.75" customHeight="1" x14ac:dyDescent="0.4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</row>
    <row r="433" spans="1:26" ht="15.75" customHeight="1" x14ac:dyDescent="0.4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</row>
    <row r="434" spans="1:26" ht="15.75" customHeight="1" x14ac:dyDescent="0.4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</row>
    <row r="435" spans="1:26" ht="15.75" customHeight="1" x14ac:dyDescent="0.4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188"/>
    </row>
    <row r="436" spans="1:26" ht="15.75" customHeight="1" x14ac:dyDescent="0.4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188"/>
    </row>
    <row r="437" spans="1:26" ht="15.75" customHeight="1" x14ac:dyDescent="0.4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</row>
    <row r="438" spans="1:26" ht="15.75" customHeight="1" x14ac:dyDescent="0.4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</row>
    <row r="439" spans="1:26" ht="15.75" customHeight="1" x14ac:dyDescent="0.4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</row>
    <row r="440" spans="1:26" ht="15.75" customHeight="1" x14ac:dyDescent="0.4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</row>
    <row r="441" spans="1:26" ht="15.75" customHeight="1" x14ac:dyDescent="0.4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</row>
    <row r="442" spans="1:26" ht="15.75" customHeight="1" x14ac:dyDescent="0.4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</row>
    <row r="443" spans="1:26" ht="15.75" customHeight="1" x14ac:dyDescent="0.4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</row>
    <row r="444" spans="1:26" ht="15.75" customHeight="1" x14ac:dyDescent="0.4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</row>
    <row r="445" spans="1:26" ht="15.75" customHeight="1" x14ac:dyDescent="0.4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</row>
    <row r="446" spans="1:26" ht="15.75" customHeight="1" x14ac:dyDescent="0.4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</row>
    <row r="447" spans="1:26" ht="15.75" customHeight="1" x14ac:dyDescent="0.4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  <c r="Z447" s="188"/>
    </row>
    <row r="448" spans="1:26" ht="15.75" customHeight="1" x14ac:dyDescent="0.4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  <c r="Z448" s="188"/>
    </row>
    <row r="449" spans="1:26" ht="15.75" customHeight="1" x14ac:dyDescent="0.4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  <c r="Z449" s="188"/>
    </row>
    <row r="450" spans="1:26" ht="15.75" customHeight="1" x14ac:dyDescent="0.4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  <c r="Z450" s="188"/>
    </row>
    <row r="451" spans="1:26" ht="15.75" customHeight="1" x14ac:dyDescent="0.4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  <c r="Z451" s="188"/>
    </row>
    <row r="452" spans="1:26" ht="15.75" customHeight="1" x14ac:dyDescent="0.4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</row>
    <row r="453" spans="1:26" ht="15.75" customHeight="1" x14ac:dyDescent="0.4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</row>
    <row r="454" spans="1:26" ht="15.75" customHeight="1" x14ac:dyDescent="0.4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</row>
    <row r="455" spans="1:26" ht="15.75" customHeight="1" x14ac:dyDescent="0.4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</row>
    <row r="456" spans="1:26" ht="15.75" customHeight="1" x14ac:dyDescent="0.4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</row>
    <row r="457" spans="1:26" ht="15.75" customHeight="1" x14ac:dyDescent="0.4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</row>
    <row r="458" spans="1:26" ht="15.75" customHeight="1" x14ac:dyDescent="0.4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</row>
    <row r="459" spans="1:26" ht="15.75" customHeight="1" x14ac:dyDescent="0.4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</row>
    <row r="460" spans="1:26" ht="15.75" customHeight="1" x14ac:dyDescent="0.4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</row>
    <row r="461" spans="1:26" ht="15.75" customHeight="1" x14ac:dyDescent="0.4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</row>
    <row r="462" spans="1:26" ht="15.75" customHeight="1" x14ac:dyDescent="0.4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</row>
    <row r="463" spans="1:26" ht="15.75" customHeight="1" x14ac:dyDescent="0.4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</row>
    <row r="464" spans="1:26" ht="15.75" customHeight="1" x14ac:dyDescent="0.4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</row>
    <row r="465" spans="1:26" ht="15.75" customHeight="1" x14ac:dyDescent="0.4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</row>
    <row r="466" spans="1:26" ht="15.75" customHeight="1" x14ac:dyDescent="0.4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  <c r="Z466" s="188"/>
    </row>
    <row r="467" spans="1:26" ht="15.75" customHeight="1" x14ac:dyDescent="0.4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188"/>
    </row>
    <row r="468" spans="1:26" ht="15.75" customHeight="1" x14ac:dyDescent="0.4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188"/>
    </row>
    <row r="469" spans="1:26" ht="15.75" customHeight="1" x14ac:dyDescent="0.4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188"/>
    </row>
    <row r="470" spans="1:26" ht="15.75" customHeight="1" x14ac:dyDescent="0.4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188"/>
    </row>
    <row r="471" spans="1:26" ht="15.75" customHeight="1" x14ac:dyDescent="0.4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  <c r="Z471" s="188"/>
    </row>
    <row r="472" spans="1:26" ht="15.75" customHeight="1" x14ac:dyDescent="0.4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188"/>
    </row>
    <row r="473" spans="1:26" ht="15.75" customHeight="1" x14ac:dyDescent="0.4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188"/>
    </row>
    <row r="474" spans="1:26" ht="15.75" customHeight="1" x14ac:dyDescent="0.4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</row>
    <row r="475" spans="1:26" ht="15.75" customHeight="1" x14ac:dyDescent="0.4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</row>
    <row r="476" spans="1:26" ht="15.75" customHeight="1" x14ac:dyDescent="0.4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</row>
    <row r="477" spans="1:26" ht="15.75" customHeight="1" x14ac:dyDescent="0.4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</row>
    <row r="478" spans="1:26" ht="15.75" customHeight="1" x14ac:dyDescent="0.4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</row>
    <row r="479" spans="1:26" ht="15.75" customHeight="1" x14ac:dyDescent="0.4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</row>
    <row r="480" spans="1:26" ht="15.75" customHeight="1" x14ac:dyDescent="0.4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</row>
    <row r="481" spans="1:26" ht="15.75" customHeight="1" x14ac:dyDescent="0.4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</row>
    <row r="482" spans="1:26" ht="15.75" customHeight="1" x14ac:dyDescent="0.4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</row>
    <row r="483" spans="1:26" ht="15.75" customHeight="1" x14ac:dyDescent="0.4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  <c r="Z483" s="188"/>
    </row>
    <row r="484" spans="1:26" ht="15.75" customHeight="1" x14ac:dyDescent="0.4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  <c r="Z484" s="188"/>
    </row>
    <row r="485" spans="1:26" ht="15.75" customHeight="1" x14ac:dyDescent="0.4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  <c r="Z485" s="188"/>
    </row>
    <row r="486" spans="1:26" ht="15.75" customHeight="1" x14ac:dyDescent="0.4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  <c r="Z486" s="188"/>
    </row>
    <row r="487" spans="1:26" ht="15.75" customHeight="1" x14ac:dyDescent="0.4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188"/>
    </row>
    <row r="488" spans="1:26" ht="15.75" customHeight="1" x14ac:dyDescent="0.4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  <c r="Z488" s="188"/>
    </row>
    <row r="489" spans="1:26" ht="15.75" customHeight="1" x14ac:dyDescent="0.4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  <c r="Z489" s="188"/>
    </row>
    <row r="490" spans="1:26" ht="15.75" customHeight="1" x14ac:dyDescent="0.4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188"/>
    </row>
    <row r="491" spans="1:26" ht="15.75" customHeight="1" x14ac:dyDescent="0.4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188"/>
    </row>
    <row r="492" spans="1:26" ht="15.75" customHeight="1" x14ac:dyDescent="0.4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</row>
    <row r="493" spans="1:26" ht="15.75" customHeight="1" x14ac:dyDescent="0.4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</row>
    <row r="494" spans="1:26" ht="15.75" customHeight="1" x14ac:dyDescent="0.4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</row>
    <row r="495" spans="1:26" ht="15.75" customHeight="1" x14ac:dyDescent="0.4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</row>
    <row r="496" spans="1:26" ht="15.75" customHeight="1" x14ac:dyDescent="0.4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</row>
    <row r="497" spans="1:26" ht="15.75" customHeight="1" x14ac:dyDescent="0.4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</row>
    <row r="498" spans="1:26" ht="15.75" customHeight="1" x14ac:dyDescent="0.4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</row>
    <row r="499" spans="1:26" ht="15.75" customHeight="1" x14ac:dyDescent="0.4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</row>
    <row r="500" spans="1:26" ht="15.75" customHeight="1" x14ac:dyDescent="0.4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</row>
    <row r="501" spans="1:26" ht="15.75" customHeight="1" x14ac:dyDescent="0.4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188"/>
    </row>
    <row r="502" spans="1:26" ht="15.75" customHeight="1" x14ac:dyDescent="0.4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  <c r="Z502" s="188"/>
    </row>
    <row r="503" spans="1:26" ht="15.75" customHeight="1" x14ac:dyDescent="0.4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  <c r="Z503" s="188"/>
    </row>
    <row r="504" spans="1:26" ht="15.75" customHeight="1" x14ac:dyDescent="0.4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  <c r="Z504" s="188"/>
    </row>
    <row r="505" spans="1:26" ht="15.75" customHeight="1" x14ac:dyDescent="0.4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  <c r="Z505" s="188"/>
    </row>
    <row r="506" spans="1:26" ht="15.75" customHeight="1" x14ac:dyDescent="0.4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  <c r="Z506" s="188"/>
    </row>
    <row r="507" spans="1:26" ht="15.75" customHeight="1" x14ac:dyDescent="0.4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188"/>
    </row>
    <row r="508" spans="1:26" ht="15.75" customHeight="1" x14ac:dyDescent="0.4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  <c r="Z508" s="188"/>
    </row>
    <row r="509" spans="1:26" ht="15.75" customHeight="1" x14ac:dyDescent="0.4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  <c r="Z509" s="188"/>
    </row>
    <row r="510" spans="1:26" ht="15.75" customHeight="1" x14ac:dyDescent="0.4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</row>
    <row r="511" spans="1:26" ht="15.75" customHeight="1" x14ac:dyDescent="0.4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</row>
    <row r="512" spans="1:26" ht="15.75" customHeight="1" x14ac:dyDescent="0.4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</row>
    <row r="513" spans="1:26" ht="15.75" customHeight="1" x14ac:dyDescent="0.4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</row>
    <row r="514" spans="1:26" ht="15.75" customHeight="1" x14ac:dyDescent="0.4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</row>
    <row r="515" spans="1:26" ht="15.75" customHeight="1" x14ac:dyDescent="0.4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</row>
    <row r="516" spans="1:26" ht="15.75" customHeight="1" x14ac:dyDescent="0.4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</row>
    <row r="517" spans="1:26" ht="15.75" customHeight="1" x14ac:dyDescent="0.4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</row>
    <row r="518" spans="1:26" ht="15.75" customHeight="1" x14ac:dyDescent="0.4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</row>
    <row r="519" spans="1:26" ht="15.75" customHeight="1" x14ac:dyDescent="0.4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</row>
    <row r="520" spans="1:26" ht="15.75" customHeight="1" x14ac:dyDescent="0.4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188"/>
    </row>
    <row r="521" spans="1:26" ht="15.75" customHeight="1" x14ac:dyDescent="0.4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</row>
    <row r="522" spans="1:26" ht="15.75" customHeight="1" x14ac:dyDescent="0.4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</row>
    <row r="523" spans="1:26" ht="15.75" customHeight="1" x14ac:dyDescent="0.4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</row>
    <row r="524" spans="1:26" ht="15.75" customHeight="1" x14ac:dyDescent="0.4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</row>
    <row r="525" spans="1:26" ht="15.75" customHeight="1" x14ac:dyDescent="0.4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</row>
    <row r="526" spans="1:26" ht="15.75" customHeight="1" x14ac:dyDescent="0.4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188"/>
    </row>
    <row r="527" spans="1:26" ht="15.75" customHeight="1" x14ac:dyDescent="0.4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</row>
    <row r="528" spans="1:26" ht="15.75" customHeight="1" x14ac:dyDescent="0.4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</row>
    <row r="529" spans="1:26" ht="15.75" customHeight="1" x14ac:dyDescent="0.4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</row>
    <row r="530" spans="1:26" ht="15.75" customHeight="1" x14ac:dyDescent="0.4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</row>
    <row r="531" spans="1:26" ht="15.75" customHeight="1" x14ac:dyDescent="0.4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</row>
    <row r="532" spans="1:26" ht="15.75" customHeight="1" x14ac:dyDescent="0.4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</row>
    <row r="533" spans="1:26" ht="15.75" customHeight="1" x14ac:dyDescent="0.4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</row>
    <row r="534" spans="1:26" ht="15.75" customHeight="1" x14ac:dyDescent="0.4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</row>
    <row r="535" spans="1:26" ht="15.75" customHeight="1" x14ac:dyDescent="0.4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</row>
    <row r="536" spans="1:26" ht="15.75" customHeight="1" x14ac:dyDescent="0.4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</row>
    <row r="537" spans="1:26" ht="15.75" customHeight="1" x14ac:dyDescent="0.4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188"/>
    </row>
    <row r="538" spans="1:26" ht="15.75" customHeight="1" x14ac:dyDescent="0.4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188"/>
    </row>
    <row r="539" spans="1:26" ht="15.75" customHeight="1" x14ac:dyDescent="0.4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188"/>
    </row>
    <row r="540" spans="1:26" ht="15.75" customHeight="1" x14ac:dyDescent="0.4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188"/>
    </row>
    <row r="541" spans="1:26" ht="15.75" customHeight="1" x14ac:dyDescent="0.4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188"/>
    </row>
    <row r="542" spans="1:26" ht="15.75" customHeight="1" x14ac:dyDescent="0.4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</row>
    <row r="543" spans="1:26" ht="15.75" customHeight="1" x14ac:dyDescent="0.4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</row>
    <row r="544" spans="1:26" ht="15.75" customHeight="1" x14ac:dyDescent="0.4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188"/>
    </row>
    <row r="545" spans="1:26" ht="15.75" customHeight="1" x14ac:dyDescent="0.4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188"/>
    </row>
    <row r="546" spans="1:26" ht="15.75" customHeight="1" x14ac:dyDescent="0.4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</row>
    <row r="547" spans="1:26" ht="15.75" customHeight="1" x14ac:dyDescent="0.4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</row>
    <row r="548" spans="1:26" ht="15.75" customHeight="1" x14ac:dyDescent="0.4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</row>
    <row r="549" spans="1:26" ht="15.75" customHeight="1" x14ac:dyDescent="0.4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</row>
    <row r="550" spans="1:26" ht="15.75" customHeight="1" x14ac:dyDescent="0.4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</row>
    <row r="551" spans="1:26" ht="15.75" customHeight="1" x14ac:dyDescent="0.4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</row>
    <row r="552" spans="1:26" ht="15.75" customHeight="1" x14ac:dyDescent="0.4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</row>
    <row r="553" spans="1:26" ht="15.75" customHeight="1" x14ac:dyDescent="0.4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</row>
    <row r="554" spans="1:26" ht="15.75" customHeight="1" x14ac:dyDescent="0.4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</row>
    <row r="555" spans="1:26" ht="15.75" customHeight="1" x14ac:dyDescent="0.4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  <c r="Z555" s="188"/>
    </row>
    <row r="556" spans="1:26" ht="15.75" customHeight="1" x14ac:dyDescent="0.4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  <c r="Z556" s="188"/>
    </row>
    <row r="557" spans="1:26" ht="15.75" customHeight="1" x14ac:dyDescent="0.4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  <c r="Z557" s="188"/>
    </row>
    <row r="558" spans="1:26" ht="15.75" customHeight="1" x14ac:dyDescent="0.4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  <c r="Z558" s="188"/>
    </row>
    <row r="559" spans="1:26" ht="15.75" customHeight="1" x14ac:dyDescent="0.4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188"/>
    </row>
    <row r="560" spans="1:26" ht="15.75" customHeight="1" x14ac:dyDescent="0.4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  <c r="Z560" s="188"/>
    </row>
    <row r="561" spans="1:26" ht="15.75" customHeight="1" x14ac:dyDescent="0.4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188"/>
    </row>
    <row r="562" spans="1:26" ht="15.75" customHeight="1" x14ac:dyDescent="0.4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  <c r="Z562" s="188"/>
    </row>
    <row r="563" spans="1:26" ht="15.75" customHeight="1" x14ac:dyDescent="0.4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  <c r="Z563" s="188"/>
    </row>
    <row r="564" spans="1:26" ht="15.75" customHeight="1" x14ac:dyDescent="0.4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</row>
    <row r="565" spans="1:26" ht="15.75" customHeight="1" x14ac:dyDescent="0.4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</row>
    <row r="566" spans="1:26" ht="15.75" customHeight="1" x14ac:dyDescent="0.4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</row>
    <row r="567" spans="1:26" ht="15.75" customHeight="1" x14ac:dyDescent="0.4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</row>
    <row r="568" spans="1:26" ht="15.75" customHeight="1" x14ac:dyDescent="0.4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</row>
    <row r="569" spans="1:26" ht="15.75" customHeight="1" x14ac:dyDescent="0.4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</row>
    <row r="570" spans="1:26" ht="15.75" customHeight="1" x14ac:dyDescent="0.4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</row>
    <row r="571" spans="1:26" ht="15.75" customHeight="1" x14ac:dyDescent="0.4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</row>
    <row r="572" spans="1:26" ht="15.75" customHeight="1" x14ac:dyDescent="0.4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</row>
    <row r="573" spans="1:26" ht="15.75" customHeight="1" x14ac:dyDescent="0.4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188"/>
    </row>
    <row r="574" spans="1:26" ht="15.75" customHeight="1" x14ac:dyDescent="0.4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188"/>
    </row>
    <row r="575" spans="1:26" ht="15.75" customHeight="1" x14ac:dyDescent="0.4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  <c r="Z575" s="188"/>
    </row>
    <row r="576" spans="1:26" ht="15.75" customHeight="1" x14ac:dyDescent="0.4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  <c r="Z576" s="188"/>
    </row>
    <row r="577" spans="1:26" ht="15.75" customHeight="1" x14ac:dyDescent="0.4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  <c r="Z577" s="188"/>
    </row>
    <row r="578" spans="1:26" ht="15.75" customHeight="1" x14ac:dyDescent="0.4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  <c r="Z578" s="188"/>
    </row>
    <row r="579" spans="1:26" ht="15.75" customHeight="1" x14ac:dyDescent="0.4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188"/>
    </row>
    <row r="580" spans="1:26" ht="15.75" customHeight="1" x14ac:dyDescent="0.4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  <c r="Z580" s="188"/>
    </row>
    <row r="581" spans="1:26" ht="15.75" customHeight="1" x14ac:dyDescent="0.4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188"/>
    </row>
    <row r="582" spans="1:26" ht="15.75" customHeight="1" x14ac:dyDescent="0.4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</row>
    <row r="583" spans="1:26" ht="15.75" customHeight="1" x14ac:dyDescent="0.4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</row>
    <row r="584" spans="1:26" ht="15.75" customHeight="1" x14ac:dyDescent="0.4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  <c r="Z584" s="188"/>
    </row>
    <row r="585" spans="1:26" ht="15.75" customHeight="1" x14ac:dyDescent="0.4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  <c r="Z585" s="188"/>
    </row>
    <row r="586" spans="1:26" ht="15.75" customHeight="1" x14ac:dyDescent="0.4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  <c r="Z586" s="188"/>
    </row>
    <row r="587" spans="1:26" ht="15.75" customHeight="1" x14ac:dyDescent="0.4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  <c r="Z587" s="188"/>
    </row>
    <row r="588" spans="1:26" ht="15.75" customHeight="1" x14ac:dyDescent="0.4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  <c r="Z588" s="188"/>
    </row>
    <row r="589" spans="1:26" ht="15.75" customHeight="1" x14ac:dyDescent="0.4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  <c r="Z589" s="188"/>
    </row>
    <row r="590" spans="1:26" ht="15.75" customHeight="1" x14ac:dyDescent="0.4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  <c r="Z590" s="188"/>
    </row>
    <row r="591" spans="1:26" ht="15.75" customHeight="1" x14ac:dyDescent="0.4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  <c r="Z591" s="188"/>
    </row>
    <row r="592" spans="1:26" ht="15.75" customHeight="1" x14ac:dyDescent="0.4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  <c r="Z592" s="188"/>
    </row>
    <row r="593" spans="1:26" ht="15.75" customHeight="1" x14ac:dyDescent="0.4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  <c r="Z593" s="188"/>
    </row>
    <row r="594" spans="1:26" ht="15.75" customHeight="1" x14ac:dyDescent="0.4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  <c r="Z594" s="188"/>
    </row>
    <row r="595" spans="1:26" ht="15.75" customHeight="1" x14ac:dyDescent="0.4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188"/>
    </row>
    <row r="596" spans="1:26" ht="15.75" customHeight="1" x14ac:dyDescent="0.4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  <c r="Z596" s="188"/>
    </row>
    <row r="597" spans="1:26" ht="15.75" customHeight="1" x14ac:dyDescent="0.4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  <c r="Z597" s="188"/>
    </row>
    <row r="598" spans="1:26" ht="15.75" customHeight="1" x14ac:dyDescent="0.4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  <c r="Z598" s="188"/>
    </row>
    <row r="599" spans="1:26" ht="15.75" customHeight="1" x14ac:dyDescent="0.4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188"/>
    </row>
    <row r="600" spans="1:26" ht="15.75" customHeight="1" x14ac:dyDescent="0.4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188"/>
    </row>
    <row r="601" spans="1:26" ht="15.75" customHeight="1" x14ac:dyDescent="0.4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188"/>
    </row>
    <row r="602" spans="1:26" ht="15.75" customHeight="1" x14ac:dyDescent="0.4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188"/>
    </row>
    <row r="603" spans="1:26" ht="15.75" customHeight="1" x14ac:dyDescent="0.4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</row>
    <row r="604" spans="1:26" ht="15.75" customHeight="1" x14ac:dyDescent="0.4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188"/>
    </row>
    <row r="605" spans="1:26" ht="15.75" customHeight="1" x14ac:dyDescent="0.4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188"/>
    </row>
    <row r="606" spans="1:26" ht="15.75" customHeight="1" x14ac:dyDescent="0.4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188"/>
    </row>
    <row r="607" spans="1:26" ht="15.75" customHeight="1" x14ac:dyDescent="0.4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188"/>
    </row>
    <row r="608" spans="1:26" ht="15.75" customHeight="1" x14ac:dyDescent="0.4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188"/>
    </row>
    <row r="609" spans="1:26" ht="15.75" customHeight="1" x14ac:dyDescent="0.4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188"/>
    </row>
    <row r="610" spans="1:26" ht="15.75" customHeight="1" x14ac:dyDescent="0.4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188"/>
    </row>
    <row r="611" spans="1:26" ht="15.75" customHeight="1" x14ac:dyDescent="0.4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188"/>
    </row>
    <row r="612" spans="1:26" ht="15.75" customHeight="1" x14ac:dyDescent="0.4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188"/>
    </row>
    <row r="613" spans="1:26" ht="15.75" customHeight="1" x14ac:dyDescent="0.4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188"/>
    </row>
    <row r="614" spans="1:26" ht="15.75" customHeight="1" x14ac:dyDescent="0.4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188"/>
    </row>
    <row r="615" spans="1:26" ht="15.75" customHeight="1" x14ac:dyDescent="0.4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  <c r="Z615" s="188"/>
    </row>
    <row r="616" spans="1:26" ht="15.75" customHeight="1" x14ac:dyDescent="0.4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188"/>
    </row>
    <row r="617" spans="1:26" ht="15.75" customHeight="1" x14ac:dyDescent="0.4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188"/>
    </row>
    <row r="618" spans="1:26" ht="15.75" customHeight="1" x14ac:dyDescent="0.4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</row>
    <row r="619" spans="1:26" ht="15.75" customHeight="1" x14ac:dyDescent="0.4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</row>
    <row r="620" spans="1:26" ht="15.75" customHeight="1" x14ac:dyDescent="0.4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</row>
    <row r="621" spans="1:26" ht="15.75" customHeight="1" x14ac:dyDescent="0.4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</row>
    <row r="622" spans="1:26" ht="15.75" customHeight="1" x14ac:dyDescent="0.4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</row>
    <row r="623" spans="1:26" ht="15.75" customHeight="1" x14ac:dyDescent="0.4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</row>
    <row r="624" spans="1:26" ht="15.75" customHeight="1" x14ac:dyDescent="0.4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</row>
    <row r="625" spans="1:26" ht="15.75" customHeight="1" x14ac:dyDescent="0.4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</row>
    <row r="626" spans="1:26" ht="15.75" customHeight="1" x14ac:dyDescent="0.4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</row>
    <row r="627" spans="1:26" ht="15.75" customHeight="1" x14ac:dyDescent="0.4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</row>
    <row r="628" spans="1:26" ht="15.75" customHeight="1" x14ac:dyDescent="0.4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188"/>
    </row>
    <row r="629" spans="1:26" ht="15.75" customHeight="1" x14ac:dyDescent="0.4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188"/>
    </row>
    <row r="630" spans="1:26" ht="15.75" customHeight="1" x14ac:dyDescent="0.4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188"/>
    </row>
    <row r="631" spans="1:26" ht="15.75" customHeight="1" x14ac:dyDescent="0.4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188"/>
    </row>
    <row r="632" spans="1:26" ht="15.75" customHeight="1" x14ac:dyDescent="0.4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</row>
    <row r="633" spans="1:26" ht="15.75" customHeight="1" x14ac:dyDescent="0.4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</row>
    <row r="634" spans="1:26" ht="15.75" customHeight="1" x14ac:dyDescent="0.4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188"/>
    </row>
    <row r="635" spans="1:26" ht="15.75" customHeight="1" x14ac:dyDescent="0.4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188"/>
    </row>
    <row r="636" spans="1:26" ht="15.75" customHeight="1" x14ac:dyDescent="0.4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</row>
    <row r="637" spans="1:26" ht="15.75" customHeight="1" x14ac:dyDescent="0.4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</row>
    <row r="638" spans="1:26" ht="15.75" customHeight="1" x14ac:dyDescent="0.4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</row>
    <row r="639" spans="1:26" ht="15.75" customHeight="1" x14ac:dyDescent="0.4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</row>
    <row r="640" spans="1:26" ht="15.75" customHeight="1" x14ac:dyDescent="0.4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188"/>
    </row>
    <row r="641" spans="1:26" ht="15.75" customHeight="1" x14ac:dyDescent="0.4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8"/>
    </row>
    <row r="642" spans="1:26" ht="15.75" customHeight="1" x14ac:dyDescent="0.4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188"/>
    </row>
    <row r="643" spans="1:26" ht="15.75" customHeight="1" x14ac:dyDescent="0.4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188"/>
    </row>
    <row r="644" spans="1:26" ht="15.75" customHeight="1" x14ac:dyDescent="0.4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</row>
    <row r="645" spans="1:26" ht="15.75" customHeight="1" x14ac:dyDescent="0.4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</row>
    <row r="646" spans="1:26" ht="15.75" customHeight="1" x14ac:dyDescent="0.4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</row>
    <row r="647" spans="1:26" ht="15.75" customHeight="1" x14ac:dyDescent="0.4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</row>
    <row r="648" spans="1:26" ht="15.75" customHeight="1" x14ac:dyDescent="0.4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</row>
    <row r="649" spans="1:26" ht="15.75" customHeight="1" x14ac:dyDescent="0.4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</row>
    <row r="650" spans="1:26" ht="15.75" customHeight="1" x14ac:dyDescent="0.4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</row>
    <row r="651" spans="1:26" ht="15.75" customHeight="1" x14ac:dyDescent="0.4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</row>
    <row r="652" spans="1:26" ht="15.75" customHeight="1" x14ac:dyDescent="0.4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</row>
    <row r="653" spans="1:26" ht="15.75" customHeight="1" x14ac:dyDescent="0.4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  <c r="Z653" s="188"/>
    </row>
    <row r="654" spans="1:26" ht="15.75" customHeight="1" x14ac:dyDescent="0.4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  <c r="Z654" s="188"/>
    </row>
    <row r="655" spans="1:26" ht="15.75" customHeight="1" x14ac:dyDescent="0.4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  <c r="Z655" s="188"/>
    </row>
    <row r="656" spans="1:26" ht="15.75" customHeight="1" x14ac:dyDescent="0.4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  <c r="Z656" s="188"/>
    </row>
    <row r="657" spans="1:26" ht="15.75" customHeight="1" x14ac:dyDescent="0.4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  <c r="Z657" s="188"/>
    </row>
    <row r="658" spans="1:26" ht="15.75" customHeight="1" x14ac:dyDescent="0.4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  <c r="Z658" s="188"/>
    </row>
    <row r="659" spans="1:26" ht="15.75" customHeight="1" x14ac:dyDescent="0.4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  <c r="Z659" s="188"/>
    </row>
    <row r="660" spans="1:26" ht="15.75" customHeight="1" x14ac:dyDescent="0.4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  <c r="Z660" s="188"/>
    </row>
    <row r="661" spans="1:26" ht="15.75" customHeight="1" x14ac:dyDescent="0.4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  <c r="Z661" s="188"/>
    </row>
    <row r="662" spans="1:26" ht="15.75" customHeight="1" x14ac:dyDescent="0.4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  <c r="Z662" s="188"/>
    </row>
    <row r="663" spans="1:26" ht="15.75" customHeight="1" x14ac:dyDescent="0.4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  <c r="Z663" s="188"/>
    </row>
    <row r="664" spans="1:26" ht="15.75" customHeight="1" x14ac:dyDescent="0.4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  <c r="Z664" s="188"/>
    </row>
    <row r="665" spans="1:26" ht="15.75" customHeight="1" x14ac:dyDescent="0.4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  <c r="Z665" s="188"/>
    </row>
    <row r="666" spans="1:26" ht="15.75" customHeight="1" x14ac:dyDescent="0.4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  <c r="Z666" s="188"/>
    </row>
    <row r="667" spans="1:26" ht="15.75" customHeight="1" x14ac:dyDescent="0.4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  <c r="Z667" s="188"/>
    </row>
    <row r="668" spans="1:26" ht="15.75" customHeight="1" x14ac:dyDescent="0.4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  <c r="Z668" s="188"/>
    </row>
    <row r="669" spans="1:26" ht="15.75" customHeight="1" x14ac:dyDescent="0.4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  <c r="Z669" s="188"/>
    </row>
    <row r="670" spans="1:26" ht="15.75" customHeight="1" x14ac:dyDescent="0.4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  <c r="Z670" s="188"/>
    </row>
    <row r="671" spans="1:26" ht="15.75" customHeight="1" x14ac:dyDescent="0.4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  <c r="Z671" s="188"/>
    </row>
    <row r="672" spans="1:26" ht="15.75" customHeight="1" x14ac:dyDescent="0.4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</row>
    <row r="673" spans="1:26" ht="15.75" customHeight="1" x14ac:dyDescent="0.4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</row>
    <row r="674" spans="1:26" ht="15.75" customHeight="1" x14ac:dyDescent="0.4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</row>
    <row r="675" spans="1:26" ht="15.75" customHeight="1" x14ac:dyDescent="0.4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</row>
    <row r="676" spans="1:26" ht="15.75" customHeight="1" x14ac:dyDescent="0.4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</row>
    <row r="677" spans="1:26" ht="15.75" customHeight="1" x14ac:dyDescent="0.4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</row>
    <row r="678" spans="1:26" ht="15.75" customHeight="1" x14ac:dyDescent="0.4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</row>
    <row r="679" spans="1:26" ht="15.75" customHeight="1" x14ac:dyDescent="0.4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</row>
    <row r="680" spans="1:26" ht="15.75" customHeight="1" x14ac:dyDescent="0.4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188"/>
    </row>
    <row r="681" spans="1:26" ht="15.75" customHeight="1" x14ac:dyDescent="0.4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  <c r="Z681" s="188"/>
    </row>
    <row r="682" spans="1:26" ht="15.75" customHeight="1" x14ac:dyDescent="0.4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  <c r="Z682" s="188"/>
    </row>
    <row r="683" spans="1:26" ht="15.75" customHeight="1" x14ac:dyDescent="0.4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  <c r="Z683" s="188"/>
    </row>
    <row r="684" spans="1:26" ht="15.75" customHeight="1" x14ac:dyDescent="0.4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  <c r="Z684" s="188"/>
    </row>
    <row r="685" spans="1:26" ht="15.75" customHeight="1" x14ac:dyDescent="0.4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  <c r="Z685" s="188"/>
    </row>
    <row r="686" spans="1:26" ht="15.75" customHeight="1" x14ac:dyDescent="0.4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  <c r="Z686" s="188"/>
    </row>
    <row r="687" spans="1:26" ht="15.75" customHeight="1" x14ac:dyDescent="0.4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  <c r="Z687" s="188"/>
    </row>
    <row r="688" spans="1:26" ht="15.75" customHeight="1" x14ac:dyDescent="0.4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  <c r="Z688" s="188"/>
    </row>
    <row r="689" spans="1:26" ht="15.75" customHeight="1" x14ac:dyDescent="0.4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  <c r="Z689" s="188"/>
    </row>
    <row r="690" spans="1:26" ht="15.75" customHeight="1" x14ac:dyDescent="0.4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</row>
    <row r="691" spans="1:26" ht="15.75" customHeight="1" x14ac:dyDescent="0.4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</row>
    <row r="692" spans="1:26" ht="15.75" customHeight="1" x14ac:dyDescent="0.4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</row>
    <row r="693" spans="1:26" ht="15.75" customHeight="1" x14ac:dyDescent="0.4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</row>
    <row r="694" spans="1:26" ht="15.75" customHeight="1" x14ac:dyDescent="0.4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</row>
    <row r="695" spans="1:26" ht="15.75" customHeight="1" x14ac:dyDescent="0.4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</row>
    <row r="696" spans="1:26" ht="15.75" customHeight="1" x14ac:dyDescent="0.4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</row>
    <row r="697" spans="1:26" ht="15.75" customHeight="1" x14ac:dyDescent="0.4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</row>
    <row r="698" spans="1:26" ht="15.75" customHeight="1" x14ac:dyDescent="0.4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</row>
    <row r="699" spans="1:26" ht="15.75" customHeight="1" x14ac:dyDescent="0.4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  <c r="Z699" s="188"/>
    </row>
    <row r="700" spans="1:26" ht="15.75" customHeight="1" x14ac:dyDescent="0.4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  <c r="Z700" s="188"/>
    </row>
    <row r="701" spans="1:26" ht="15.75" customHeight="1" x14ac:dyDescent="0.4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  <c r="Z701" s="188"/>
    </row>
    <row r="702" spans="1:26" ht="15.75" customHeight="1" x14ac:dyDescent="0.4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  <c r="Z702" s="188"/>
    </row>
    <row r="703" spans="1:26" ht="15.75" customHeight="1" x14ac:dyDescent="0.4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  <c r="Z703" s="188"/>
    </row>
    <row r="704" spans="1:26" ht="15.75" customHeight="1" x14ac:dyDescent="0.4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  <c r="Z704" s="188"/>
    </row>
    <row r="705" spans="1:26" ht="15.75" customHeight="1" x14ac:dyDescent="0.4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  <c r="Z705" s="188"/>
    </row>
    <row r="706" spans="1:26" ht="15.75" customHeight="1" x14ac:dyDescent="0.4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  <c r="Z706" s="188"/>
    </row>
    <row r="707" spans="1:26" ht="15.75" customHeight="1" x14ac:dyDescent="0.4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  <c r="Z707" s="188"/>
    </row>
    <row r="708" spans="1:26" ht="15.75" customHeight="1" x14ac:dyDescent="0.4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</row>
    <row r="709" spans="1:26" ht="15.75" customHeight="1" x14ac:dyDescent="0.4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</row>
    <row r="710" spans="1:26" ht="15.75" customHeight="1" x14ac:dyDescent="0.4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</row>
    <row r="711" spans="1:26" ht="15.75" customHeight="1" x14ac:dyDescent="0.4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</row>
    <row r="712" spans="1:26" ht="15.75" customHeight="1" x14ac:dyDescent="0.4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</row>
    <row r="713" spans="1:26" ht="15.75" customHeight="1" x14ac:dyDescent="0.4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</row>
    <row r="714" spans="1:26" ht="15.75" customHeight="1" x14ac:dyDescent="0.4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</row>
    <row r="715" spans="1:26" ht="15.75" customHeight="1" x14ac:dyDescent="0.4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</row>
    <row r="716" spans="1:26" ht="15.75" customHeight="1" x14ac:dyDescent="0.4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</row>
    <row r="717" spans="1:26" ht="15.75" customHeight="1" x14ac:dyDescent="0.4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</row>
    <row r="718" spans="1:26" ht="15.75" customHeight="1" x14ac:dyDescent="0.4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188"/>
    </row>
    <row r="719" spans="1:26" ht="15.75" customHeight="1" x14ac:dyDescent="0.4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</row>
    <row r="720" spans="1:26" ht="15.75" customHeight="1" x14ac:dyDescent="0.4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188"/>
    </row>
    <row r="721" spans="1:26" ht="15.75" customHeight="1" x14ac:dyDescent="0.4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  <c r="Z721" s="188"/>
    </row>
    <row r="722" spans="1:26" ht="15.75" customHeight="1" x14ac:dyDescent="0.4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188"/>
    </row>
    <row r="723" spans="1:26" ht="15.75" customHeight="1" x14ac:dyDescent="0.4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188"/>
    </row>
    <row r="724" spans="1:26" ht="15.75" customHeight="1" x14ac:dyDescent="0.4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188"/>
    </row>
    <row r="725" spans="1:26" ht="15.75" customHeight="1" x14ac:dyDescent="0.4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  <c r="Z725" s="188"/>
    </row>
    <row r="726" spans="1:26" ht="15.75" customHeight="1" x14ac:dyDescent="0.4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</row>
    <row r="727" spans="1:26" ht="15.75" customHeight="1" x14ac:dyDescent="0.4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</row>
    <row r="728" spans="1:26" ht="15.75" customHeight="1" x14ac:dyDescent="0.4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</row>
    <row r="729" spans="1:26" ht="15.75" customHeight="1" x14ac:dyDescent="0.4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</row>
    <row r="730" spans="1:26" ht="15.75" customHeight="1" x14ac:dyDescent="0.4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</row>
    <row r="731" spans="1:26" ht="15.75" customHeight="1" x14ac:dyDescent="0.4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</row>
    <row r="732" spans="1:26" ht="15.75" customHeight="1" x14ac:dyDescent="0.4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</row>
    <row r="733" spans="1:26" ht="15.75" customHeight="1" x14ac:dyDescent="0.4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</row>
    <row r="734" spans="1:26" ht="15.75" customHeight="1" x14ac:dyDescent="0.4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</row>
    <row r="735" spans="1:26" ht="15.75" customHeight="1" x14ac:dyDescent="0.4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  <c r="Z735" s="188"/>
    </row>
    <row r="736" spans="1:26" ht="15.75" customHeight="1" x14ac:dyDescent="0.4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  <c r="Z736" s="188"/>
    </row>
    <row r="737" spans="1:26" ht="15.75" customHeight="1" x14ac:dyDescent="0.4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  <c r="Z737" s="188"/>
    </row>
    <row r="738" spans="1:26" ht="15.75" customHeight="1" x14ac:dyDescent="0.4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  <c r="Z738" s="188"/>
    </row>
    <row r="739" spans="1:26" ht="15.75" customHeight="1" x14ac:dyDescent="0.4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  <c r="Z739" s="188"/>
    </row>
    <row r="740" spans="1:26" ht="15.75" customHeight="1" x14ac:dyDescent="0.4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  <c r="Z740" s="188"/>
    </row>
    <row r="741" spans="1:26" ht="15.75" customHeight="1" x14ac:dyDescent="0.4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  <c r="Z741" s="188"/>
    </row>
    <row r="742" spans="1:26" ht="15.75" customHeight="1" x14ac:dyDescent="0.4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  <c r="Z742" s="188"/>
    </row>
    <row r="743" spans="1:26" ht="15.75" customHeight="1" x14ac:dyDescent="0.4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  <c r="Z743" s="188"/>
    </row>
    <row r="744" spans="1:26" ht="15.75" customHeight="1" x14ac:dyDescent="0.4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</row>
    <row r="745" spans="1:26" ht="15.75" customHeight="1" x14ac:dyDescent="0.4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</row>
    <row r="746" spans="1:26" ht="15.75" customHeight="1" x14ac:dyDescent="0.4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</row>
    <row r="747" spans="1:26" ht="15.75" customHeight="1" x14ac:dyDescent="0.4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</row>
    <row r="748" spans="1:26" ht="15.75" customHeight="1" x14ac:dyDescent="0.4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</row>
    <row r="749" spans="1:26" ht="15.75" customHeight="1" x14ac:dyDescent="0.4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</row>
    <row r="750" spans="1:26" ht="15.75" customHeight="1" x14ac:dyDescent="0.4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</row>
    <row r="751" spans="1:26" ht="15.75" customHeight="1" x14ac:dyDescent="0.4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</row>
    <row r="752" spans="1:26" ht="15.75" customHeight="1" x14ac:dyDescent="0.4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</row>
    <row r="753" spans="1:26" ht="15.75" customHeight="1" x14ac:dyDescent="0.4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  <c r="Z753" s="188"/>
    </row>
    <row r="754" spans="1:26" ht="15.75" customHeight="1" x14ac:dyDescent="0.4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  <c r="Z754" s="188"/>
    </row>
    <row r="755" spans="1:26" ht="15.75" customHeight="1" x14ac:dyDescent="0.4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  <c r="Z755" s="188"/>
    </row>
    <row r="756" spans="1:26" ht="15.75" customHeight="1" x14ac:dyDescent="0.4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  <c r="Z756" s="188"/>
    </row>
    <row r="757" spans="1:26" ht="15.75" customHeight="1" x14ac:dyDescent="0.4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  <c r="Z757" s="188"/>
    </row>
    <row r="758" spans="1:26" ht="15.75" customHeight="1" x14ac:dyDescent="0.4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  <c r="Z758" s="188"/>
    </row>
    <row r="759" spans="1:26" ht="15.75" customHeight="1" x14ac:dyDescent="0.4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188"/>
    </row>
    <row r="760" spans="1:26" ht="15.75" customHeight="1" x14ac:dyDescent="0.4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  <c r="Z760" s="188"/>
    </row>
    <row r="761" spans="1:26" ht="15.75" customHeight="1" x14ac:dyDescent="0.4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188"/>
    </row>
    <row r="762" spans="1:26" ht="15.75" customHeight="1" x14ac:dyDescent="0.4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</row>
    <row r="763" spans="1:26" ht="15.75" customHeight="1" x14ac:dyDescent="0.4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</row>
    <row r="764" spans="1:26" ht="15.75" customHeight="1" x14ac:dyDescent="0.4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</row>
    <row r="765" spans="1:26" ht="15.75" customHeight="1" x14ac:dyDescent="0.4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</row>
    <row r="766" spans="1:26" ht="15.75" customHeight="1" x14ac:dyDescent="0.4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</row>
    <row r="767" spans="1:26" ht="15.75" customHeight="1" x14ac:dyDescent="0.4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  <c r="Z767" s="188"/>
    </row>
    <row r="768" spans="1:26" ht="15.75" customHeight="1" x14ac:dyDescent="0.4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  <c r="Z768" s="188"/>
    </row>
    <row r="769" spans="1:26" ht="15.75" customHeight="1" x14ac:dyDescent="0.4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188"/>
    </row>
    <row r="770" spans="1:26" ht="15.75" customHeight="1" x14ac:dyDescent="0.4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  <c r="Z770" s="188"/>
    </row>
    <row r="771" spans="1:26" ht="15.75" customHeight="1" x14ac:dyDescent="0.4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  <c r="Z771" s="188"/>
    </row>
    <row r="772" spans="1:26" ht="15.75" customHeight="1" x14ac:dyDescent="0.4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  <c r="Z772" s="188"/>
    </row>
    <row r="773" spans="1:26" ht="15.75" customHeight="1" x14ac:dyDescent="0.4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  <c r="Z773" s="188"/>
    </row>
    <row r="774" spans="1:26" ht="15.75" customHeight="1" x14ac:dyDescent="0.4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  <c r="Z774" s="188"/>
    </row>
    <row r="775" spans="1:26" ht="15.75" customHeight="1" x14ac:dyDescent="0.4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  <c r="Z775" s="188"/>
    </row>
    <row r="776" spans="1:26" ht="15.75" customHeight="1" x14ac:dyDescent="0.4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  <c r="Z776" s="188"/>
    </row>
    <row r="777" spans="1:26" ht="15.75" customHeight="1" x14ac:dyDescent="0.4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  <c r="Z777" s="188"/>
    </row>
    <row r="778" spans="1:26" ht="15.75" customHeight="1" x14ac:dyDescent="0.4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  <c r="Z778" s="188"/>
    </row>
    <row r="779" spans="1:26" ht="15.75" customHeight="1" x14ac:dyDescent="0.4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  <c r="Z779" s="188"/>
    </row>
    <row r="780" spans="1:26" ht="15.75" customHeight="1" x14ac:dyDescent="0.4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  <c r="Z780" s="188"/>
    </row>
    <row r="781" spans="1:26" ht="15.75" customHeight="1" x14ac:dyDescent="0.4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  <c r="Z781" s="188"/>
    </row>
    <row r="782" spans="1:26" ht="15.75" customHeight="1" x14ac:dyDescent="0.4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  <c r="Z782" s="188"/>
    </row>
    <row r="783" spans="1:26" ht="15.75" customHeight="1" x14ac:dyDescent="0.4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  <c r="Z783" s="188"/>
    </row>
    <row r="784" spans="1:26" ht="15.75" customHeight="1" x14ac:dyDescent="0.4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  <c r="Z784" s="188"/>
    </row>
    <row r="785" spans="1:26" ht="15.75" customHeight="1" x14ac:dyDescent="0.4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  <c r="Z785" s="188"/>
    </row>
    <row r="786" spans="1:26" ht="15.75" customHeight="1" x14ac:dyDescent="0.4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  <c r="Z786" s="188"/>
    </row>
    <row r="787" spans="1:26" ht="15.75" customHeight="1" x14ac:dyDescent="0.4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  <c r="Z787" s="188"/>
    </row>
    <row r="788" spans="1:26" ht="15.75" customHeight="1" x14ac:dyDescent="0.4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  <c r="Z788" s="188"/>
    </row>
    <row r="789" spans="1:26" ht="15.75" customHeight="1" x14ac:dyDescent="0.4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  <c r="Z789" s="188"/>
    </row>
    <row r="790" spans="1:26" ht="15.75" customHeight="1" x14ac:dyDescent="0.4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  <c r="Z790" s="188"/>
    </row>
    <row r="791" spans="1:26" ht="15.75" customHeight="1" x14ac:dyDescent="0.4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  <c r="Z791" s="188"/>
    </row>
    <row r="792" spans="1:26" ht="15.75" customHeight="1" x14ac:dyDescent="0.4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  <c r="Z792" s="188"/>
    </row>
    <row r="793" spans="1:26" ht="15.75" customHeight="1" x14ac:dyDescent="0.4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  <c r="Z793" s="188"/>
    </row>
    <row r="794" spans="1:26" ht="15.75" customHeight="1" x14ac:dyDescent="0.4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188"/>
    </row>
    <row r="795" spans="1:26" ht="15.75" customHeight="1" x14ac:dyDescent="0.4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188"/>
    </row>
    <row r="796" spans="1:26" ht="15.75" customHeight="1" x14ac:dyDescent="0.4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188"/>
    </row>
    <row r="797" spans="1:26" ht="15.75" customHeight="1" x14ac:dyDescent="0.4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188"/>
    </row>
    <row r="798" spans="1:26" ht="15.75" customHeight="1" x14ac:dyDescent="0.4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188"/>
    </row>
    <row r="799" spans="1:26" ht="15.75" customHeight="1" x14ac:dyDescent="0.4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188"/>
    </row>
    <row r="800" spans="1:26" ht="15.75" customHeight="1" x14ac:dyDescent="0.4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188"/>
    </row>
    <row r="801" spans="1:26" ht="15.75" customHeight="1" x14ac:dyDescent="0.4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188"/>
    </row>
    <row r="802" spans="1:26" ht="15.75" customHeight="1" x14ac:dyDescent="0.4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188"/>
    </row>
    <row r="803" spans="1:26" ht="15.75" customHeight="1" x14ac:dyDescent="0.4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  <c r="Z803" s="188"/>
    </row>
    <row r="804" spans="1:26" ht="15.75" customHeight="1" x14ac:dyDescent="0.4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  <c r="Z804" s="188"/>
    </row>
    <row r="805" spans="1:26" ht="15.75" customHeight="1" x14ac:dyDescent="0.4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  <c r="Z805" s="188"/>
    </row>
    <row r="806" spans="1:26" ht="15.75" customHeight="1" x14ac:dyDescent="0.4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188"/>
    </row>
    <row r="807" spans="1:26" ht="15.75" customHeight="1" x14ac:dyDescent="0.4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  <c r="Z807" s="188"/>
    </row>
    <row r="808" spans="1:26" ht="15.75" customHeight="1" x14ac:dyDescent="0.4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  <c r="Z808" s="188"/>
    </row>
    <row r="809" spans="1:26" ht="15.75" customHeight="1" x14ac:dyDescent="0.4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  <c r="Z809" s="188"/>
    </row>
    <row r="810" spans="1:26" ht="15.75" customHeight="1" x14ac:dyDescent="0.4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  <c r="Z810" s="188"/>
    </row>
    <row r="811" spans="1:26" ht="15.75" customHeight="1" x14ac:dyDescent="0.4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  <c r="Z811" s="188"/>
    </row>
    <row r="812" spans="1:26" ht="15.75" customHeight="1" x14ac:dyDescent="0.4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  <c r="Z812" s="188"/>
    </row>
    <row r="813" spans="1:26" ht="15.75" customHeight="1" x14ac:dyDescent="0.4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  <c r="Z813" s="188"/>
    </row>
    <row r="814" spans="1:26" ht="15.75" customHeight="1" x14ac:dyDescent="0.4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  <c r="Z814" s="188"/>
    </row>
    <row r="815" spans="1:26" ht="15.75" customHeight="1" x14ac:dyDescent="0.4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  <c r="Z815" s="188"/>
    </row>
    <row r="816" spans="1:26" ht="15.75" customHeight="1" x14ac:dyDescent="0.4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</row>
    <row r="817" spans="1:26" ht="15.75" customHeight="1" x14ac:dyDescent="0.4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</row>
    <row r="818" spans="1:26" ht="15.75" customHeight="1" x14ac:dyDescent="0.4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</row>
    <row r="819" spans="1:26" ht="15.75" customHeight="1" x14ac:dyDescent="0.4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</row>
    <row r="820" spans="1:26" ht="15.75" customHeight="1" x14ac:dyDescent="0.4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</row>
    <row r="821" spans="1:26" ht="15.75" customHeight="1" x14ac:dyDescent="0.4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  <c r="Z821" s="188"/>
    </row>
    <row r="822" spans="1:26" ht="15.75" customHeight="1" x14ac:dyDescent="0.4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  <c r="Z822" s="188"/>
    </row>
    <row r="823" spans="1:26" ht="15.75" customHeight="1" x14ac:dyDescent="0.4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  <c r="Z823" s="188"/>
    </row>
    <row r="824" spans="1:26" ht="15.75" customHeight="1" x14ac:dyDescent="0.4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  <c r="Z824" s="188"/>
    </row>
    <row r="825" spans="1:26" ht="15.75" customHeight="1" x14ac:dyDescent="0.4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  <c r="Z825" s="188"/>
    </row>
    <row r="826" spans="1:26" ht="15.75" customHeight="1" x14ac:dyDescent="0.4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  <c r="Z826" s="188"/>
    </row>
    <row r="827" spans="1:26" ht="15.75" customHeight="1" x14ac:dyDescent="0.4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  <c r="Z827" s="188"/>
    </row>
    <row r="828" spans="1:26" ht="15.75" customHeight="1" x14ac:dyDescent="0.4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  <c r="Z828" s="188"/>
    </row>
    <row r="829" spans="1:26" ht="15.75" customHeight="1" x14ac:dyDescent="0.4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  <c r="Z829" s="188"/>
    </row>
    <row r="830" spans="1:26" ht="15.75" customHeight="1" x14ac:dyDescent="0.4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  <c r="Z830" s="188"/>
    </row>
    <row r="831" spans="1:26" ht="15.75" customHeight="1" x14ac:dyDescent="0.4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  <c r="Z831" s="188"/>
    </row>
    <row r="832" spans="1:26" ht="15.75" customHeight="1" x14ac:dyDescent="0.4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  <c r="Z832" s="188"/>
    </row>
    <row r="833" spans="1:26" ht="15.75" customHeight="1" x14ac:dyDescent="0.4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  <c r="Z833" s="188"/>
    </row>
    <row r="834" spans="1:26" ht="15.75" customHeight="1" x14ac:dyDescent="0.4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</row>
    <row r="835" spans="1:26" ht="15.75" customHeight="1" x14ac:dyDescent="0.4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</row>
    <row r="836" spans="1:26" ht="15.75" customHeight="1" x14ac:dyDescent="0.4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</row>
    <row r="837" spans="1:26" ht="15.75" customHeight="1" x14ac:dyDescent="0.4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</row>
    <row r="838" spans="1:26" ht="15.75" customHeight="1" x14ac:dyDescent="0.4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</row>
    <row r="839" spans="1:26" ht="15.75" customHeight="1" x14ac:dyDescent="0.4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</row>
    <row r="840" spans="1:26" ht="15.75" customHeight="1" x14ac:dyDescent="0.4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</row>
    <row r="841" spans="1:26" ht="15.75" customHeight="1" x14ac:dyDescent="0.4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</row>
    <row r="842" spans="1:26" ht="15.75" customHeight="1" x14ac:dyDescent="0.4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  <c r="Z842" s="188"/>
    </row>
    <row r="843" spans="1:26" ht="15.75" customHeight="1" x14ac:dyDescent="0.4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  <c r="Z843" s="188"/>
    </row>
    <row r="844" spans="1:26" ht="15.75" customHeight="1" x14ac:dyDescent="0.4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  <c r="Z844" s="188"/>
    </row>
    <row r="845" spans="1:26" ht="15.75" customHeight="1" x14ac:dyDescent="0.4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  <c r="Z845" s="188"/>
    </row>
    <row r="846" spans="1:26" ht="15.75" customHeight="1" x14ac:dyDescent="0.4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  <c r="Z846" s="188"/>
    </row>
    <row r="847" spans="1:26" ht="15.75" customHeight="1" x14ac:dyDescent="0.4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  <c r="Z847" s="188"/>
    </row>
    <row r="848" spans="1:26" ht="15.75" customHeight="1" x14ac:dyDescent="0.4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  <c r="Z848" s="188"/>
    </row>
    <row r="849" spans="1:26" ht="15.75" customHeight="1" x14ac:dyDescent="0.4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  <c r="Z849" s="188"/>
    </row>
    <row r="850" spans="1:26" ht="15.75" customHeight="1" x14ac:dyDescent="0.4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  <c r="Z850" s="188"/>
    </row>
    <row r="851" spans="1:26" ht="15.75" customHeight="1" x14ac:dyDescent="0.4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  <c r="Z851" s="188"/>
    </row>
    <row r="852" spans="1:26" ht="15.75" customHeight="1" x14ac:dyDescent="0.4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  <c r="Z852" s="188"/>
    </row>
    <row r="853" spans="1:26" ht="15.75" customHeight="1" x14ac:dyDescent="0.4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  <c r="Z853" s="188"/>
    </row>
    <row r="854" spans="1:26" ht="15.75" customHeight="1" x14ac:dyDescent="0.4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  <c r="Z854" s="188"/>
    </row>
    <row r="855" spans="1:26" ht="15.75" customHeight="1" x14ac:dyDescent="0.4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  <c r="Z855" s="188"/>
    </row>
    <row r="856" spans="1:26" ht="15.75" customHeight="1" x14ac:dyDescent="0.4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  <c r="Z856" s="188"/>
    </row>
    <row r="857" spans="1:26" ht="15.75" customHeight="1" x14ac:dyDescent="0.4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  <c r="Z857" s="188"/>
    </row>
    <row r="858" spans="1:26" ht="15.75" customHeight="1" x14ac:dyDescent="0.4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  <c r="Z858" s="188"/>
    </row>
    <row r="859" spans="1:26" ht="15.75" customHeight="1" x14ac:dyDescent="0.4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  <c r="Z859" s="188"/>
    </row>
    <row r="860" spans="1:26" ht="15.75" customHeight="1" x14ac:dyDescent="0.4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  <c r="Z860" s="188"/>
    </row>
    <row r="861" spans="1:26" ht="15.75" customHeight="1" x14ac:dyDescent="0.4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  <c r="Z861" s="188"/>
    </row>
    <row r="862" spans="1:26" ht="15.75" customHeight="1" x14ac:dyDescent="0.4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  <c r="Z862" s="188"/>
    </row>
    <row r="863" spans="1:26" ht="15.75" customHeight="1" x14ac:dyDescent="0.4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  <c r="Z863" s="188"/>
    </row>
    <row r="864" spans="1:26" ht="15.75" customHeight="1" x14ac:dyDescent="0.4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  <c r="Z864" s="188"/>
    </row>
    <row r="865" spans="1:26" ht="15.75" customHeight="1" x14ac:dyDescent="0.4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  <c r="Z865" s="188"/>
    </row>
    <row r="866" spans="1:26" ht="15.75" customHeight="1" x14ac:dyDescent="0.4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  <c r="Z866" s="188"/>
    </row>
    <row r="867" spans="1:26" ht="15.75" customHeight="1" x14ac:dyDescent="0.4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  <c r="Z867" s="188"/>
    </row>
    <row r="868" spans="1:26" ht="15.75" customHeight="1" x14ac:dyDescent="0.4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  <c r="Z868" s="188"/>
    </row>
    <row r="869" spans="1:26" ht="15.75" customHeight="1" x14ac:dyDescent="0.4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  <c r="Z869" s="188"/>
    </row>
    <row r="870" spans="1:26" ht="15.75" customHeight="1" x14ac:dyDescent="0.4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  <c r="Z870" s="188"/>
    </row>
    <row r="871" spans="1:26" ht="15.75" customHeight="1" x14ac:dyDescent="0.4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  <c r="Z871" s="188"/>
    </row>
    <row r="872" spans="1:26" ht="15.75" customHeight="1" x14ac:dyDescent="0.4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  <c r="Z872" s="188"/>
    </row>
    <row r="873" spans="1:26" ht="15.75" customHeight="1" x14ac:dyDescent="0.4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  <c r="Z873" s="188"/>
    </row>
    <row r="874" spans="1:26" ht="15.75" customHeight="1" x14ac:dyDescent="0.4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  <c r="Z874" s="188"/>
    </row>
    <row r="875" spans="1:26" ht="15.75" customHeight="1" x14ac:dyDescent="0.4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  <c r="Z875" s="188"/>
    </row>
    <row r="876" spans="1:26" ht="15.75" customHeight="1" x14ac:dyDescent="0.4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  <c r="Z876" s="188"/>
    </row>
    <row r="877" spans="1:26" ht="15.75" customHeight="1" x14ac:dyDescent="0.4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  <c r="Z877" s="188"/>
    </row>
    <row r="878" spans="1:26" ht="15.75" customHeight="1" x14ac:dyDescent="0.4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  <c r="Z878" s="188"/>
    </row>
    <row r="879" spans="1:26" ht="15.75" customHeight="1" x14ac:dyDescent="0.4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  <c r="Z879" s="188"/>
    </row>
    <row r="880" spans="1:26" ht="15.75" customHeight="1" x14ac:dyDescent="0.4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  <c r="Z880" s="188"/>
    </row>
    <row r="881" spans="1:26" ht="15.75" customHeight="1" x14ac:dyDescent="0.4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  <c r="Z881" s="188"/>
    </row>
    <row r="882" spans="1:26" ht="15.75" customHeight="1" x14ac:dyDescent="0.4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  <c r="Z882" s="188"/>
    </row>
    <row r="883" spans="1:26" ht="15.75" customHeight="1" x14ac:dyDescent="0.4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  <c r="Z883" s="188"/>
    </row>
    <row r="884" spans="1:26" ht="15.75" customHeight="1" x14ac:dyDescent="0.4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  <c r="Z884" s="188"/>
    </row>
    <row r="885" spans="1:26" ht="15.75" customHeight="1" x14ac:dyDescent="0.4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  <c r="Z885" s="188"/>
    </row>
    <row r="886" spans="1:26" ht="15.75" customHeight="1" x14ac:dyDescent="0.4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  <c r="Z886" s="188"/>
    </row>
    <row r="887" spans="1:26" ht="15.75" customHeight="1" x14ac:dyDescent="0.4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  <c r="Z887" s="188"/>
    </row>
    <row r="888" spans="1:26" ht="15.75" customHeight="1" x14ac:dyDescent="0.4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  <c r="Z888" s="188"/>
    </row>
    <row r="889" spans="1:26" ht="15.75" customHeight="1" x14ac:dyDescent="0.4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  <c r="Z889" s="188"/>
    </row>
    <row r="890" spans="1:26" ht="15.75" customHeight="1" x14ac:dyDescent="0.4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  <c r="Z890" s="188"/>
    </row>
    <row r="891" spans="1:26" ht="15.75" customHeight="1" x14ac:dyDescent="0.4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  <c r="Z891" s="188"/>
    </row>
    <row r="892" spans="1:26" ht="15.75" customHeight="1" x14ac:dyDescent="0.4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  <c r="Z892" s="188"/>
    </row>
    <row r="893" spans="1:26" ht="15.75" customHeight="1" x14ac:dyDescent="0.4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  <c r="Z893" s="188"/>
    </row>
    <row r="894" spans="1:26" ht="15.75" customHeight="1" x14ac:dyDescent="0.4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  <c r="Z894" s="188"/>
    </row>
    <row r="895" spans="1:26" ht="15.75" customHeight="1" x14ac:dyDescent="0.4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  <c r="Z895" s="188"/>
    </row>
    <row r="896" spans="1:26" ht="15.75" customHeight="1" x14ac:dyDescent="0.4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  <c r="Z896" s="188"/>
    </row>
    <row r="897" spans="1:26" ht="15.75" customHeight="1" x14ac:dyDescent="0.4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  <c r="Z897" s="188"/>
    </row>
    <row r="898" spans="1:26" ht="15.75" customHeight="1" x14ac:dyDescent="0.4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  <c r="Z898" s="188"/>
    </row>
    <row r="899" spans="1:26" ht="15.75" customHeight="1" x14ac:dyDescent="0.4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  <c r="Z899" s="188"/>
    </row>
    <row r="900" spans="1:26" ht="15.75" customHeight="1" x14ac:dyDescent="0.4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  <c r="Z900" s="188"/>
    </row>
    <row r="901" spans="1:26" ht="15.75" customHeight="1" x14ac:dyDescent="0.4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  <c r="Z901" s="188"/>
    </row>
    <row r="902" spans="1:26" ht="15.75" customHeight="1" x14ac:dyDescent="0.4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  <c r="Z902" s="188"/>
    </row>
    <row r="903" spans="1:26" ht="15.75" customHeight="1" x14ac:dyDescent="0.4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  <c r="Z903" s="188"/>
    </row>
    <row r="904" spans="1:26" ht="15.75" customHeight="1" x14ac:dyDescent="0.4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  <c r="Z904" s="188"/>
    </row>
    <row r="905" spans="1:26" ht="15.75" customHeight="1" x14ac:dyDescent="0.4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  <c r="Z905" s="188"/>
    </row>
    <row r="906" spans="1:26" ht="15.75" customHeight="1" x14ac:dyDescent="0.4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</row>
    <row r="907" spans="1:26" ht="15.75" customHeight="1" x14ac:dyDescent="0.4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</row>
    <row r="908" spans="1:26" ht="15.75" customHeight="1" x14ac:dyDescent="0.4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</row>
    <row r="909" spans="1:26" ht="15.75" customHeight="1" x14ac:dyDescent="0.4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</row>
    <row r="910" spans="1:26" ht="15.75" customHeight="1" x14ac:dyDescent="0.4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</row>
    <row r="911" spans="1:26" ht="15.75" customHeight="1" x14ac:dyDescent="0.4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</row>
    <row r="912" spans="1:26" ht="15.75" customHeight="1" x14ac:dyDescent="0.4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</row>
    <row r="913" spans="1:26" ht="15.75" customHeight="1" x14ac:dyDescent="0.4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</row>
    <row r="914" spans="1:26" ht="15.75" customHeight="1" x14ac:dyDescent="0.4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</row>
    <row r="915" spans="1:26" ht="15.75" customHeight="1" x14ac:dyDescent="0.4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  <c r="Z915" s="188"/>
    </row>
    <row r="916" spans="1:26" ht="15.75" customHeight="1" x14ac:dyDescent="0.4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  <c r="Z916" s="188"/>
    </row>
    <row r="917" spans="1:26" ht="15.75" customHeight="1" x14ac:dyDescent="0.4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  <c r="Z917" s="188"/>
    </row>
    <row r="918" spans="1:26" ht="15.75" customHeight="1" x14ac:dyDescent="0.4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  <c r="Z918" s="188"/>
    </row>
    <row r="919" spans="1:26" ht="15.75" customHeight="1" x14ac:dyDescent="0.4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  <c r="Z919" s="188"/>
    </row>
    <row r="920" spans="1:26" ht="15.75" customHeight="1" x14ac:dyDescent="0.4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  <c r="Z920" s="188"/>
    </row>
    <row r="921" spans="1:26" ht="15.75" customHeight="1" x14ac:dyDescent="0.4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  <c r="Z921" s="188"/>
    </row>
    <row r="922" spans="1:26" ht="15.75" customHeight="1" x14ac:dyDescent="0.4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  <c r="Z922" s="188"/>
    </row>
    <row r="923" spans="1:26" ht="15.75" customHeight="1" x14ac:dyDescent="0.4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  <c r="Z923" s="188"/>
    </row>
    <row r="924" spans="1:26" ht="15.75" customHeight="1" x14ac:dyDescent="0.4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  <c r="Z924" s="188"/>
    </row>
    <row r="925" spans="1:26" ht="15.75" customHeight="1" x14ac:dyDescent="0.4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  <c r="Z925" s="188"/>
    </row>
    <row r="926" spans="1:26" ht="15.75" customHeight="1" x14ac:dyDescent="0.4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  <c r="Z926" s="188"/>
    </row>
    <row r="927" spans="1:26" ht="15.75" customHeight="1" x14ac:dyDescent="0.4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  <c r="Z927" s="188"/>
    </row>
    <row r="928" spans="1:26" ht="15.75" customHeight="1" x14ac:dyDescent="0.4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  <c r="Z928" s="188"/>
    </row>
    <row r="929" spans="1:26" ht="15.75" customHeight="1" x14ac:dyDescent="0.4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  <c r="Z929" s="188"/>
    </row>
    <row r="930" spans="1:26" ht="15.75" customHeight="1" x14ac:dyDescent="0.4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  <c r="Z930" s="188"/>
    </row>
    <row r="931" spans="1:26" ht="15.75" customHeight="1" x14ac:dyDescent="0.4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  <c r="Z931" s="188"/>
    </row>
    <row r="932" spans="1:26" ht="15.75" customHeight="1" x14ac:dyDescent="0.4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  <c r="Z932" s="188"/>
    </row>
    <row r="933" spans="1:26" ht="15.75" customHeight="1" x14ac:dyDescent="0.4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  <c r="Z933" s="188"/>
    </row>
    <row r="934" spans="1:26" ht="15.75" customHeight="1" x14ac:dyDescent="0.4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  <c r="Z934" s="188"/>
    </row>
    <row r="935" spans="1:26" ht="15.75" customHeight="1" x14ac:dyDescent="0.4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  <c r="Z935" s="188"/>
    </row>
    <row r="936" spans="1:26" ht="15.75" customHeight="1" x14ac:dyDescent="0.4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  <c r="Z936" s="188"/>
    </row>
    <row r="937" spans="1:26" ht="15.75" customHeight="1" x14ac:dyDescent="0.4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  <c r="Z937" s="188"/>
    </row>
    <row r="938" spans="1:26" ht="15.75" customHeight="1" x14ac:dyDescent="0.4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  <c r="Z938" s="188"/>
    </row>
    <row r="939" spans="1:26" ht="15.75" customHeight="1" x14ac:dyDescent="0.4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188"/>
    </row>
    <row r="940" spans="1:26" ht="15.75" customHeight="1" x14ac:dyDescent="0.4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  <c r="Z940" s="188"/>
    </row>
    <row r="941" spans="1:26" ht="15.75" customHeight="1" x14ac:dyDescent="0.4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188"/>
    </row>
    <row r="942" spans="1:26" ht="15.75" customHeight="1" x14ac:dyDescent="0.4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  <c r="Z942" s="188"/>
    </row>
    <row r="943" spans="1:26" ht="15.75" customHeight="1" x14ac:dyDescent="0.4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  <c r="Z943" s="188"/>
    </row>
    <row r="944" spans="1:26" ht="15.75" customHeight="1" x14ac:dyDescent="0.4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  <c r="Z944" s="188"/>
    </row>
    <row r="945" spans="1:26" ht="15.75" customHeight="1" x14ac:dyDescent="0.4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  <c r="Z945" s="188"/>
    </row>
    <row r="946" spans="1:26" ht="15.75" customHeight="1" x14ac:dyDescent="0.4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  <c r="Z946" s="188"/>
    </row>
    <row r="947" spans="1:26" ht="15.75" customHeight="1" x14ac:dyDescent="0.4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  <c r="Z947" s="188"/>
    </row>
    <row r="948" spans="1:26" ht="15.75" customHeight="1" x14ac:dyDescent="0.4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  <c r="Z948" s="188"/>
    </row>
    <row r="949" spans="1:26" ht="15.75" customHeight="1" x14ac:dyDescent="0.4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  <c r="Z949" s="188"/>
    </row>
    <row r="950" spans="1:26" ht="15.75" customHeight="1" x14ac:dyDescent="0.4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</row>
    <row r="951" spans="1:26" ht="15.75" customHeight="1" x14ac:dyDescent="0.4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  <c r="Z951" s="188"/>
    </row>
    <row r="952" spans="1:26" ht="15.75" customHeight="1" x14ac:dyDescent="0.4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  <c r="Z952" s="188"/>
    </row>
    <row r="953" spans="1:26" ht="15.75" customHeight="1" x14ac:dyDescent="0.4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  <c r="Z953" s="188"/>
    </row>
    <row r="954" spans="1:26" ht="15.75" customHeight="1" x14ac:dyDescent="0.4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  <c r="Z954" s="188"/>
    </row>
    <row r="955" spans="1:26" ht="15.75" customHeight="1" x14ac:dyDescent="0.4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  <c r="Z955" s="188"/>
    </row>
    <row r="956" spans="1:26" ht="15.75" customHeight="1" x14ac:dyDescent="0.4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  <c r="Z956" s="188"/>
    </row>
    <row r="957" spans="1:26" ht="15.75" customHeight="1" x14ac:dyDescent="0.4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  <c r="Z957" s="188"/>
    </row>
    <row r="958" spans="1:26" ht="15.75" customHeight="1" x14ac:dyDescent="0.4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  <c r="Z958" s="188"/>
    </row>
    <row r="959" spans="1:26" ht="15.75" customHeight="1" x14ac:dyDescent="0.4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  <c r="Z959" s="188"/>
    </row>
    <row r="960" spans="1:26" ht="15.75" customHeight="1" x14ac:dyDescent="0.4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  <c r="Z960" s="188"/>
    </row>
    <row r="961" spans="1:26" ht="15.75" customHeight="1" x14ac:dyDescent="0.4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  <c r="Z961" s="188"/>
    </row>
    <row r="962" spans="1:26" ht="15.75" customHeight="1" x14ac:dyDescent="0.4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  <c r="Z962" s="188"/>
    </row>
    <row r="963" spans="1:26" ht="15.75" customHeight="1" x14ac:dyDescent="0.4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</row>
    <row r="964" spans="1:26" ht="15.75" customHeight="1" x14ac:dyDescent="0.4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  <c r="Z964" s="188"/>
    </row>
    <row r="965" spans="1:26" ht="15.75" customHeight="1" x14ac:dyDescent="0.4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  <c r="Z965" s="188"/>
    </row>
    <row r="966" spans="1:26" ht="15.75" customHeight="1" x14ac:dyDescent="0.4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  <c r="Z966" s="188"/>
    </row>
    <row r="967" spans="1:26" ht="15.75" customHeight="1" x14ac:dyDescent="0.4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  <c r="Z967" s="188"/>
    </row>
    <row r="968" spans="1:26" ht="15.75" customHeight="1" x14ac:dyDescent="0.4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  <c r="Z968" s="188"/>
    </row>
    <row r="969" spans="1:26" ht="15.75" customHeight="1" x14ac:dyDescent="0.4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  <c r="Z969" s="188"/>
    </row>
    <row r="970" spans="1:26" ht="15.75" customHeight="1" x14ac:dyDescent="0.4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  <c r="Z970" s="188"/>
    </row>
    <row r="971" spans="1:26" ht="15.75" customHeight="1" x14ac:dyDescent="0.4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  <c r="Z971" s="188"/>
    </row>
    <row r="972" spans="1:26" ht="15.75" customHeight="1" x14ac:dyDescent="0.4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  <c r="Z972" s="188"/>
    </row>
    <row r="973" spans="1:26" ht="15.75" customHeight="1" x14ac:dyDescent="0.4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  <c r="Z973" s="188"/>
    </row>
    <row r="974" spans="1:26" ht="15.75" customHeight="1" x14ac:dyDescent="0.4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  <c r="Z974" s="188"/>
    </row>
    <row r="975" spans="1:26" ht="15.75" customHeight="1" x14ac:dyDescent="0.4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  <c r="Z975" s="188"/>
    </row>
    <row r="976" spans="1:26" ht="15.75" customHeight="1" x14ac:dyDescent="0.4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  <c r="Z976" s="188"/>
    </row>
    <row r="977" spans="1:26" ht="15.75" customHeight="1" x14ac:dyDescent="0.4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  <c r="Z977" s="188"/>
    </row>
    <row r="978" spans="1:26" ht="15.75" customHeight="1" x14ac:dyDescent="0.4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  <c r="Z978" s="188"/>
    </row>
    <row r="979" spans="1:26" ht="15.75" customHeight="1" x14ac:dyDescent="0.4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  <c r="Z979" s="188"/>
    </row>
    <row r="980" spans="1:26" ht="15.75" customHeight="1" x14ac:dyDescent="0.4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  <c r="Z980" s="188"/>
    </row>
    <row r="981" spans="1:26" ht="15.75" customHeight="1" x14ac:dyDescent="0.4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  <c r="Z981" s="188"/>
    </row>
    <row r="982" spans="1:26" ht="15.75" customHeight="1" x14ac:dyDescent="0.4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  <c r="Z982" s="188"/>
    </row>
    <row r="983" spans="1:26" ht="15.75" customHeight="1" x14ac:dyDescent="0.4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  <c r="Z983" s="188"/>
    </row>
    <row r="984" spans="1:26" ht="15.75" customHeight="1" x14ac:dyDescent="0.4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  <c r="Z984" s="188"/>
    </row>
    <row r="985" spans="1:26" ht="15.75" customHeight="1" x14ac:dyDescent="0.4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  <c r="Z985" s="188"/>
    </row>
    <row r="986" spans="1:26" ht="15.75" customHeight="1" x14ac:dyDescent="0.4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  <c r="Z986" s="188"/>
    </row>
    <row r="987" spans="1:26" ht="15.75" customHeight="1" x14ac:dyDescent="0.4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  <c r="Z987" s="188"/>
    </row>
    <row r="988" spans="1:26" ht="15.75" customHeight="1" x14ac:dyDescent="0.4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  <c r="Z988" s="188"/>
    </row>
    <row r="989" spans="1:26" ht="15.75" customHeight="1" x14ac:dyDescent="0.4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  <c r="Z989" s="188"/>
    </row>
    <row r="990" spans="1:26" ht="15.75" customHeight="1" x14ac:dyDescent="0.4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  <c r="Z990" s="188"/>
    </row>
    <row r="991" spans="1:26" ht="15.75" customHeight="1" x14ac:dyDescent="0.4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  <c r="Z991" s="188"/>
    </row>
    <row r="992" spans="1:26" ht="15.75" customHeight="1" x14ac:dyDescent="0.4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  <c r="Z992" s="188"/>
    </row>
    <row r="993" spans="1:26" ht="15.75" customHeight="1" x14ac:dyDescent="0.4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  <c r="Z993" s="188"/>
    </row>
    <row r="994" spans="1:26" ht="15.75" customHeight="1" x14ac:dyDescent="0.4">
      <c r="A994" s="188"/>
      <c r="B994" s="188"/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  <c r="Z994" s="188"/>
    </row>
    <row r="995" spans="1:26" ht="15.75" customHeight="1" x14ac:dyDescent="0.4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  <c r="Z995" s="188"/>
    </row>
    <row r="996" spans="1:26" ht="15.75" customHeight="1" x14ac:dyDescent="0.4">
      <c r="A996" s="188"/>
      <c r="B996" s="188"/>
      <c r="C996" s="188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  <c r="Z996" s="188"/>
    </row>
    <row r="997" spans="1:26" ht="15.75" customHeight="1" x14ac:dyDescent="0.4">
      <c r="A997" s="188"/>
      <c r="B997" s="188"/>
      <c r="C997" s="188"/>
      <c r="D997" s="188"/>
      <c r="E997" s="188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  <c r="Z997" s="188"/>
    </row>
    <row r="998" spans="1:26" ht="15.75" customHeight="1" x14ac:dyDescent="0.4">
      <c r="A998" s="188"/>
      <c r="B998" s="188"/>
      <c r="C998" s="188"/>
      <c r="D998" s="188"/>
      <c r="E998" s="188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  <c r="Z998" s="188"/>
    </row>
    <row r="999" spans="1:26" ht="15.75" customHeight="1" x14ac:dyDescent="0.4">
      <c r="A999" s="188"/>
      <c r="B999" s="188"/>
      <c r="C999" s="188"/>
      <c r="D999" s="188"/>
      <c r="E999" s="188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  <c r="Z999" s="188"/>
    </row>
    <row r="1000" spans="1:26" ht="15.75" customHeight="1" x14ac:dyDescent="0.4">
      <c r="A1000" s="188"/>
      <c r="B1000" s="188"/>
      <c r="C1000" s="188"/>
      <c r="D1000" s="188"/>
      <c r="E1000" s="188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  <c r="Z1000" s="188"/>
    </row>
    <row r="1001" spans="1:26" ht="15.75" customHeight="1" x14ac:dyDescent="0.4">
      <c r="A1001" s="188"/>
      <c r="B1001" s="188"/>
      <c r="C1001" s="188"/>
      <c r="D1001" s="188"/>
      <c r="E1001" s="188"/>
      <c r="F1001" s="188"/>
      <c r="G1001" s="188"/>
      <c r="H1001" s="188"/>
      <c r="I1001" s="188"/>
      <c r="J1001" s="188"/>
      <c r="K1001" s="188"/>
      <c r="L1001" s="188"/>
      <c r="M1001" s="188"/>
      <c r="N1001" s="188"/>
      <c r="O1001" s="188"/>
      <c r="P1001" s="188"/>
      <c r="Q1001" s="188"/>
      <c r="R1001" s="188"/>
      <c r="S1001" s="188"/>
      <c r="T1001" s="188"/>
      <c r="U1001" s="188"/>
      <c r="V1001" s="188"/>
      <c r="W1001" s="188"/>
      <c r="X1001" s="188"/>
      <c r="Y1001" s="188"/>
      <c r="Z1001" s="188"/>
    </row>
    <row r="1002" spans="1:26" ht="15.75" customHeight="1" x14ac:dyDescent="0.4">
      <c r="A1002" s="188"/>
      <c r="B1002" s="188"/>
      <c r="C1002" s="188"/>
      <c r="D1002" s="188"/>
      <c r="E1002" s="188"/>
      <c r="F1002" s="188"/>
      <c r="G1002" s="188"/>
      <c r="H1002" s="188"/>
      <c r="I1002" s="188"/>
      <c r="J1002" s="188"/>
      <c r="K1002" s="188"/>
      <c r="L1002" s="188"/>
      <c r="M1002" s="188"/>
      <c r="N1002" s="188"/>
      <c r="O1002" s="188"/>
      <c r="P1002" s="188"/>
      <c r="Q1002" s="188"/>
      <c r="R1002" s="188"/>
      <c r="S1002" s="188"/>
      <c r="T1002" s="188"/>
      <c r="U1002" s="188"/>
      <c r="V1002" s="188"/>
      <c r="W1002" s="188"/>
      <c r="X1002" s="188"/>
      <c r="Y1002" s="188"/>
      <c r="Z1002" s="188"/>
    </row>
  </sheetData>
  <mergeCells count="53">
    <mergeCell ref="B5:D5"/>
    <mergeCell ref="B4:D4"/>
    <mergeCell ref="D27:F27"/>
    <mergeCell ref="E5:H5"/>
    <mergeCell ref="G1:H3"/>
    <mergeCell ref="F4:H4"/>
    <mergeCell ref="F7:H7"/>
    <mergeCell ref="F6:H6"/>
    <mergeCell ref="F8:H8"/>
    <mergeCell ref="D15:F15"/>
    <mergeCell ref="D13:F13"/>
    <mergeCell ref="D14:F14"/>
    <mergeCell ref="A1:F3"/>
    <mergeCell ref="B11:C11"/>
    <mergeCell ref="B10:D10"/>
    <mergeCell ref="B9:D9"/>
    <mergeCell ref="B8:D8"/>
    <mergeCell ref="B6:D7"/>
    <mergeCell ref="A6:A7"/>
    <mergeCell ref="B17:C17"/>
    <mergeCell ref="D12:F12"/>
    <mergeCell ref="D11:F11"/>
    <mergeCell ref="B19:C19"/>
    <mergeCell ref="B12:C12"/>
    <mergeCell ref="B15:C15"/>
    <mergeCell ref="B14:C14"/>
    <mergeCell ref="B13:C13"/>
    <mergeCell ref="B21:C21"/>
    <mergeCell ref="D20:F20"/>
    <mergeCell ref="B16:C16"/>
    <mergeCell ref="D16:F16"/>
    <mergeCell ref="D17:F17"/>
    <mergeCell ref="D21:F21"/>
    <mergeCell ref="D18:F18"/>
    <mergeCell ref="B18:C18"/>
    <mergeCell ref="B20:C20"/>
    <mergeCell ref="D19:F19"/>
    <mergeCell ref="A31:C31"/>
    <mergeCell ref="D30:G30"/>
    <mergeCell ref="D24:F24"/>
    <mergeCell ref="B22:C22"/>
    <mergeCell ref="A28:E28"/>
    <mergeCell ref="D25:F25"/>
    <mergeCell ref="B23:C23"/>
    <mergeCell ref="B27:C27"/>
    <mergeCell ref="D22:F22"/>
    <mergeCell ref="B25:C25"/>
    <mergeCell ref="B26:C26"/>
    <mergeCell ref="D26:F26"/>
    <mergeCell ref="A30:C30"/>
    <mergeCell ref="B24:C24"/>
    <mergeCell ref="D23:F23"/>
    <mergeCell ref="D31:G31"/>
  </mergeCells>
  <pageMargins left="0.17" right="0.17" top="0.46" bottom="0.24" header="0" footer="0"/>
  <pageSetup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2"/>
  <sheetViews>
    <sheetView showGridLines="0" workbookViewId="0">
      <selection activeCell="D22" sqref="D22:F25"/>
    </sheetView>
  </sheetViews>
  <sheetFormatPr defaultColWidth="14.3828125" defaultRowHeight="15" customHeight="1" x14ac:dyDescent="0.4"/>
  <cols>
    <col min="1" max="1" width="19.69140625" style="189" customWidth="1"/>
    <col min="2" max="2" width="14.3046875" style="189" customWidth="1"/>
    <col min="3" max="3" width="9.15234375" style="189" customWidth="1"/>
    <col min="4" max="4" width="34.15234375" style="189" customWidth="1"/>
    <col min="5" max="5" width="28.84375" style="189" customWidth="1"/>
    <col min="6" max="6" width="15" style="189" customWidth="1"/>
    <col min="7" max="7" width="22.69140625" style="189" customWidth="1"/>
    <col min="8" max="8" width="39.15234375" style="189" customWidth="1"/>
    <col min="9" max="26" width="8.69140625" style="189" customWidth="1"/>
    <col min="27" max="256" width="14.3828125" style="189" customWidth="1"/>
    <col min="257" max="16384" width="14.3828125" style="190"/>
  </cols>
  <sheetData>
    <row r="1" spans="1:26" ht="66" customHeight="1" x14ac:dyDescent="0.4">
      <c r="A1" s="270"/>
      <c r="B1" s="264"/>
      <c r="C1" s="264"/>
      <c r="D1" s="264"/>
      <c r="E1" s="264"/>
      <c r="F1" s="264"/>
      <c r="G1" s="263" t="s">
        <v>168</v>
      </c>
      <c r="H1" s="264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6" ht="15.65" customHeight="1" x14ac:dyDescent="0.4">
      <c r="A2" s="264"/>
      <c r="B2" s="264"/>
      <c r="C2" s="264"/>
      <c r="D2" s="264"/>
      <c r="E2" s="264"/>
      <c r="F2" s="264"/>
      <c r="G2" s="264"/>
      <c r="H2" s="26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ht="26.25" customHeight="1" x14ac:dyDescent="0.4">
      <c r="A3" s="239"/>
      <c r="B3" s="239"/>
      <c r="C3" s="239"/>
      <c r="D3" s="239"/>
      <c r="E3" s="239"/>
      <c r="F3" s="239"/>
      <c r="G3" s="239"/>
      <c r="H3" s="239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43.5" customHeight="1" thickBot="1" x14ac:dyDescent="0.45">
      <c r="A4" s="191"/>
      <c r="B4" s="260" t="s">
        <v>0</v>
      </c>
      <c r="C4" s="224"/>
      <c r="D4" s="251"/>
      <c r="E4" s="222" t="s">
        <v>1</v>
      </c>
      <c r="F4" s="265"/>
      <c r="G4" s="266"/>
      <c r="H4" s="267"/>
      <c r="I4" s="192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26" ht="20.25" customHeight="1" x14ac:dyDescent="0.4">
      <c r="A5" s="193" t="s">
        <v>2</v>
      </c>
      <c r="B5" s="259" t="s">
        <v>3</v>
      </c>
      <c r="C5" s="224"/>
      <c r="D5" s="251"/>
      <c r="E5" s="261" t="s">
        <v>4</v>
      </c>
      <c r="F5" s="262"/>
      <c r="G5" s="262"/>
      <c r="H5" s="262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spans="1:26" ht="34.5" customHeight="1" x14ac:dyDescent="0.4">
      <c r="A6" s="257" t="s">
        <v>5</v>
      </c>
      <c r="B6" s="252"/>
      <c r="C6" s="253"/>
      <c r="D6" s="254"/>
      <c r="E6" s="194" t="s">
        <v>6</v>
      </c>
      <c r="F6" s="268"/>
      <c r="G6" s="224"/>
      <c r="H6" s="225"/>
      <c r="I6" s="192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spans="1:26" ht="31.5" customHeight="1" x14ac:dyDescent="0.4">
      <c r="A7" s="258"/>
      <c r="B7" s="255"/>
      <c r="C7" s="239"/>
      <c r="D7" s="256"/>
      <c r="E7" s="194" t="s">
        <v>7</v>
      </c>
      <c r="F7" s="268"/>
      <c r="G7" s="224"/>
      <c r="H7" s="224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spans="1:26" ht="32.25" customHeight="1" x14ac:dyDescent="0.4">
      <c r="A8" s="193" t="s">
        <v>9</v>
      </c>
      <c r="B8" s="250"/>
      <c r="C8" s="224"/>
      <c r="D8" s="251"/>
      <c r="E8" s="194" t="s">
        <v>8</v>
      </c>
      <c r="F8" s="269"/>
      <c r="G8" s="233"/>
      <c r="H8" s="234"/>
      <c r="I8" s="192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</row>
    <row r="9" spans="1:26" ht="32.25" customHeight="1" x14ac:dyDescent="0.4">
      <c r="A9" s="195" t="s">
        <v>10</v>
      </c>
      <c r="B9" s="274"/>
      <c r="C9" s="224"/>
      <c r="D9" s="251"/>
      <c r="E9" s="194" t="s">
        <v>11</v>
      </c>
      <c r="F9" s="216"/>
      <c r="G9" s="217"/>
      <c r="H9" s="217"/>
      <c r="I9" s="192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</row>
    <row r="10" spans="1:26" ht="32.25" customHeight="1" x14ac:dyDescent="0.4">
      <c r="A10" s="196" t="s">
        <v>12</v>
      </c>
      <c r="B10" s="272"/>
      <c r="C10" s="273"/>
      <c r="D10" s="225"/>
      <c r="E10" s="197" t="s">
        <v>181</v>
      </c>
      <c r="F10" s="198"/>
      <c r="G10" s="197" t="s">
        <v>180</v>
      </c>
      <c r="H10" s="197"/>
      <c r="I10" s="192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ht="21" customHeight="1" x14ac:dyDescent="0.4">
      <c r="A11" s="218" t="s">
        <v>13</v>
      </c>
      <c r="B11" s="247" t="s">
        <v>14</v>
      </c>
      <c r="C11" s="271"/>
      <c r="D11" s="247" t="s">
        <v>15</v>
      </c>
      <c r="E11" s="248"/>
      <c r="F11" s="249"/>
      <c r="G11" s="219" t="s">
        <v>16</v>
      </c>
      <c r="H11" s="220" t="s">
        <v>17</v>
      </c>
      <c r="I11" s="199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s="189" customFormat="1" ht="20.25" customHeight="1" x14ac:dyDescent="0.4">
      <c r="A12" s="202"/>
      <c r="B12" s="230" t="s">
        <v>163</v>
      </c>
      <c r="C12" s="231"/>
      <c r="D12" s="275" t="s">
        <v>162</v>
      </c>
      <c r="E12" s="276"/>
      <c r="F12" s="277"/>
      <c r="G12" s="187">
        <v>15.59</v>
      </c>
      <c r="H12" s="187">
        <f t="shared" ref="H12:H24" si="0">A12*G12</f>
        <v>0</v>
      </c>
      <c r="I12" s="192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26" s="189" customFormat="1" ht="20.25" customHeight="1" x14ac:dyDescent="0.4">
      <c r="A13" s="202"/>
      <c r="B13" s="230" t="s">
        <v>161</v>
      </c>
      <c r="C13" s="231"/>
      <c r="D13" s="275" t="s">
        <v>160</v>
      </c>
      <c r="E13" s="276"/>
      <c r="F13" s="277"/>
      <c r="G13" s="187">
        <v>36.01</v>
      </c>
      <c r="H13" s="187">
        <f t="shared" si="0"/>
        <v>0</v>
      </c>
      <c r="I13" s="192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spans="1:26" s="189" customFormat="1" ht="20.25" customHeight="1" x14ac:dyDescent="0.4">
      <c r="A14" s="202"/>
      <c r="B14" s="230" t="s">
        <v>159</v>
      </c>
      <c r="C14" s="231"/>
      <c r="D14" s="275" t="s">
        <v>158</v>
      </c>
      <c r="E14" s="276"/>
      <c r="F14" s="277"/>
      <c r="G14" s="187">
        <v>15.59</v>
      </c>
      <c r="H14" s="187">
        <f t="shared" si="0"/>
        <v>0</v>
      </c>
      <c r="I14" s="192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26" s="189" customFormat="1" ht="20.25" customHeight="1" x14ac:dyDescent="0.4">
      <c r="A15" s="202"/>
      <c r="B15" s="230" t="s">
        <v>157</v>
      </c>
      <c r="C15" s="231"/>
      <c r="D15" s="275" t="s">
        <v>156</v>
      </c>
      <c r="E15" s="276"/>
      <c r="F15" s="277"/>
      <c r="G15" s="187">
        <v>42.15</v>
      </c>
      <c r="H15" s="187">
        <f t="shared" si="0"/>
        <v>0</v>
      </c>
      <c r="I15" s="192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26" s="189" customFormat="1" ht="20.25" customHeight="1" x14ac:dyDescent="0.4">
      <c r="A16" s="202"/>
      <c r="B16" s="230" t="s">
        <v>155</v>
      </c>
      <c r="C16" s="231"/>
      <c r="D16" s="275" t="s">
        <v>154</v>
      </c>
      <c r="E16" s="276"/>
      <c r="F16" s="277"/>
      <c r="G16" s="187">
        <v>42.15</v>
      </c>
      <c r="H16" s="187">
        <f t="shared" si="0"/>
        <v>0</v>
      </c>
      <c r="I16" s="192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s="189" customFormat="1" ht="20.25" customHeight="1" x14ac:dyDescent="0.4">
      <c r="A17" s="202"/>
      <c r="B17" s="230" t="s">
        <v>153</v>
      </c>
      <c r="C17" s="231"/>
      <c r="D17" s="275" t="s">
        <v>152</v>
      </c>
      <c r="E17" s="276"/>
      <c r="F17" s="277"/>
      <c r="G17" s="187">
        <v>42.15</v>
      </c>
      <c r="H17" s="187">
        <f t="shared" si="0"/>
        <v>0</v>
      </c>
      <c r="I17" s="192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:26" s="189" customFormat="1" ht="20.25" customHeight="1" x14ac:dyDescent="0.4">
      <c r="A18" s="202"/>
      <c r="B18" s="278" t="s">
        <v>151</v>
      </c>
      <c r="C18" s="279"/>
      <c r="D18" s="283" t="s">
        <v>150</v>
      </c>
      <c r="E18" s="284"/>
      <c r="F18" s="285"/>
      <c r="G18" s="187">
        <v>19.809999999999999</v>
      </c>
      <c r="H18" s="187">
        <f t="shared" si="0"/>
        <v>0</v>
      </c>
      <c r="I18" s="192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</row>
    <row r="19" spans="1:26" s="189" customFormat="1" ht="20.25" customHeight="1" x14ac:dyDescent="0.4">
      <c r="A19" s="202"/>
      <c r="B19" s="278" t="s">
        <v>149</v>
      </c>
      <c r="C19" s="279"/>
      <c r="D19" s="286" t="s">
        <v>148</v>
      </c>
      <c r="E19" s="287"/>
      <c r="F19" s="288"/>
      <c r="G19" s="187">
        <v>31.15</v>
      </c>
      <c r="H19" s="187">
        <f t="shared" si="0"/>
        <v>0</v>
      </c>
      <c r="I19" s="192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</row>
    <row r="20" spans="1:26" s="189" customFormat="1" ht="20.25" customHeight="1" x14ac:dyDescent="0.4">
      <c r="A20" s="202"/>
      <c r="B20" s="278" t="s">
        <v>179</v>
      </c>
      <c r="C20" s="279"/>
      <c r="D20" s="283" t="s">
        <v>178</v>
      </c>
      <c r="E20" s="284"/>
      <c r="F20" s="285"/>
      <c r="G20" s="187">
        <v>25.35</v>
      </c>
      <c r="H20" s="187">
        <f t="shared" si="0"/>
        <v>0</v>
      </c>
      <c r="I20" s="192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</row>
    <row r="21" spans="1:26" s="189" customFormat="1" ht="20.25" customHeight="1" x14ac:dyDescent="0.4">
      <c r="A21" s="202"/>
      <c r="B21" s="230" t="s">
        <v>177</v>
      </c>
      <c r="C21" s="231"/>
      <c r="D21" s="286" t="s">
        <v>176</v>
      </c>
      <c r="E21" s="287"/>
      <c r="F21" s="288"/>
      <c r="G21" s="187">
        <v>40.799999999999997</v>
      </c>
      <c r="H21" s="187">
        <f t="shared" si="0"/>
        <v>0</v>
      </c>
      <c r="I21" s="192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</row>
    <row r="22" spans="1:26" s="189" customFormat="1" ht="20.25" customHeight="1" x14ac:dyDescent="0.4">
      <c r="A22" s="202"/>
      <c r="B22" s="278" t="s">
        <v>175</v>
      </c>
      <c r="C22" s="279"/>
      <c r="D22" s="289" t="s">
        <v>174</v>
      </c>
      <c r="E22" s="290"/>
      <c r="F22" s="291"/>
      <c r="G22" s="187">
        <v>21.56</v>
      </c>
      <c r="H22" s="187">
        <f t="shared" si="0"/>
        <v>0</v>
      </c>
      <c r="I22" s="192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</row>
    <row r="23" spans="1:26" s="189" customFormat="1" ht="20.25" customHeight="1" x14ac:dyDescent="0.4">
      <c r="A23" s="202"/>
      <c r="B23" s="278" t="s">
        <v>173</v>
      </c>
      <c r="C23" s="279"/>
      <c r="D23" s="289" t="s">
        <v>172</v>
      </c>
      <c r="E23" s="290"/>
      <c r="F23" s="291"/>
      <c r="G23" s="187">
        <v>48.66</v>
      </c>
      <c r="H23" s="187">
        <f t="shared" si="0"/>
        <v>0</v>
      </c>
      <c r="I23" s="192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</row>
    <row r="24" spans="1:26" s="189" customFormat="1" ht="20.25" customHeight="1" x14ac:dyDescent="0.4">
      <c r="A24" s="202"/>
      <c r="B24" s="278" t="s">
        <v>171</v>
      </c>
      <c r="C24" s="279"/>
      <c r="D24" s="289" t="s">
        <v>170</v>
      </c>
      <c r="E24" s="290"/>
      <c r="F24" s="291"/>
      <c r="G24" s="187">
        <v>24.24</v>
      </c>
      <c r="H24" s="187">
        <f t="shared" si="0"/>
        <v>0</v>
      </c>
      <c r="I24" s="192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1:26" s="189" customFormat="1" ht="20.25" customHeight="1" x14ac:dyDescent="0.4">
      <c r="A25" s="202"/>
      <c r="B25" s="230" t="s">
        <v>182</v>
      </c>
      <c r="C25" s="231"/>
      <c r="D25" s="289" t="s">
        <v>183</v>
      </c>
      <c r="E25" s="290"/>
      <c r="F25" s="291"/>
      <c r="G25" s="187">
        <v>53.03</v>
      </c>
      <c r="H25" s="187">
        <f t="shared" ref="H25" si="1">A25*G25</f>
        <v>0</v>
      </c>
      <c r="I25" s="192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</row>
    <row r="26" spans="1:26" s="189" customFormat="1" ht="20.25" customHeight="1" x14ac:dyDescent="0.4">
      <c r="A26" s="202"/>
      <c r="B26" s="278" t="s">
        <v>140</v>
      </c>
      <c r="C26" s="279"/>
      <c r="D26" s="280" t="s">
        <v>143</v>
      </c>
      <c r="E26" s="281"/>
      <c r="F26" s="282"/>
      <c r="G26" s="187">
        <v>5.55</v>
      </c>
      <c r="H26" s="187">
        <f>G26*A26</f>
        <v>0</v>
      </c>
      <c r="I26" s="192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</row>
    <row r="27" spans="1:26" s="189" customFormat="1" ht="20.25" customHeight="1" x14ac:dyDescent="0.4">
      <c r="A27" s="202"/>
      <c r="B27" s="230" t="s">
        <v>141</v>
      </c>
      <c r="C27" s="231"/>
      <c r="D27" s="235" t="s">
        <v>142</v>
      </c>
      <c r="E27" s="236"/>
      <c r="F27" s="237"/>
      <c r="G27" s="187">
        <v>8.82</v>
      </c>
      <c r="H27" s="187">
        <f>G27*A27</f>
        <v>0</v>
      </c>
      <c r="I27" s="192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</row>
    <row r="28" spans="1:26" s="189" customFormat="1" ht="21" customHeight="1" x14ac:dyDescent="0.4">
      <c r="A28" s="232" t="s">
        <v>147</v>
      </c>
      <c r="B28" s="233"/>
      <c r="C28" s="233"/>
      <c r="D28" s="233"/>
      <c r="E28" s="234"/>
      <c r="F28" s="203"/>
      <c r="G28" s="221" t="s">
        <v>36</v>
      </c>
      <c r="H28" s="204">
        <f>SUM(H12:H27)</f>
        <v>0</v>
      </c>
      <c r="I28" s="205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</row>
    <row r="29" spans="1:26" s="189" customFormat="1" ht="8.15" customHeight="1" x14ac:dyDescent="0.4">
      <c r="A29" s="207"/>
      <c r="B29" s="208"/>
      <c r="C29" s="208"/>
      <c r="D29" s="209"/>
      <c r="E29" s="209"/>
      <c r="F29" s="210"/>
      <c r="G29" s="211"/>
      <c r="H29" s="212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</row>
    <row r="30" spans="1:26" s="189" customFormat="1" ht="25.5" customHeight="1" x14ac:dyDescent="0.4">
      <c r="A30" s="238" t="s">
        <v>37</v>
      </c>
      <c r="B30" s="239"/>
      <c r="C30" s="240"/>
      <c r="D30" s="226"/>
      <c r="E30" s="224"/>
      <c r="F30" s="224"/>
      <c r="G30" s="225"/>
      <c r="H30" s="213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</row>
    <row r="31" spans="1:26" s="189" customFormat="1" ht="25.5" customHeight="1" x14ac:dyDescent="0.4">
      <c r="A31" s="223" t="s">
        <v>38</v>
      </c>
      <c r="B31" s="224"/>
      <c r="C31" s="225"/>
      <c r="D31" s="241"/>
      <c r="E31" s="224"/>
      <c r="F31" s="224"/>
      <c r="G31" s="225"/>
      <c r="H31" s="213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</row>
    <row r="32" spans="1:26" s="189" customFormat="1" ht="9" customHeight="1" x14ac:dyDescent="0.4">
      <c r="A32" s="214"/>
      <c r="B32" s="214"/>
      <c r="C32" s="214"/>
      <c r="D32" s="214"/>
      <c r="E32" s="214"/>
      <c r="F32" s="214"/>
      <c r="G32" s="215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</row>
    <row r="33" spans="1:26" s="189" customFormat="1" ht="15.75" customHeight="1" x14ac:dyDescent="0.4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</row>
    <row r="34" spans="1:26" s="189" customFormat="1" ht="15.75" customHeight="1" x14ac:dyDescent="0.4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</row>
    <row r="35" spans="1:26" s="189" customFormat="1" ht="15.75" customHeight="1" x14ac:dyDescent="0.4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spans="1:26" s="189" customFormat="1" ht="15.75" customHeight="1" x14ac:dyDescent="0.4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</row>
    <row r="37" spans="1:26" s="189" customFormat="1" ht="15.75" customHeight="1" x14ac:dyDescent="0.4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</row>
    <row r="38" spans="1:26" s="189" customFormat="1" ht="15.75" customHeight="1" x14ac:dyDescent="0.4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</row>
    <row r="39" spans="1:26" s="189" customFormat="1" ht="15.75" customHeight="1" x14ac:dyDescent="0.4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</row>
    <row r="40" spans="1:26" s="189" customFormat="1" ht="15.75" customHeight="1" x14ac:dyDescent="0.4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</row>
    <row r="41" spans="1:26" s="189" customFormat="1" ht="15.75" customHeight="1" x14ac:dyDescent="0.4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</row>
    <row r="42" spans="1:26" s="189" customFormat="1" ht="15.75" customHeight="1" x14ac:dyDescent="0.4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</row>
    <row r="43" spans="1:26" s="189" customFormat="1" ht="15.75" customHeight="1" x14ac:dyDescent="0.4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</row>
    <row r="44" spans="1:26" s="189" customFormat="1" ht="15.75" customHeight="1" x14ac:dyDescent="0.4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</row>
    <row r="45" spans="1:26" s="189" customFormat="1" ht="15.75" customHeight="1" x14ac:dyDescent="0.4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</row>
    <row r="46" spans="1:26" s="189" customFormat="1" ht="15.75" customHeight="1" x14ac:dyDescent="0.4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</row>
    <row r="47" spans="1:26" s="189" customFormat="1" ht="15.75" customHeight="1" x14ac:dyDescent="0.4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</row>
    <row r="48" spans="1:26" s="189" customFormat="1" ht="15.75" customHeight="1" x14ac:dyDescent="0.4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</row>
    <row r="49" spans="1:26" s="189" customFormat="1" ht="15.75" customHeight="1" x14ac:dyDescent="0.4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</row>
    <row r="50" spans="1:26" s="189" customFormat="1" ht="15.75" customHeight="1" x14ac:dyDescent="0.4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</row>
    <row r="51" spans="1:26" s="189" customFormat="1" ht="15.75" customHeight="1" x14ac:dyDescent="0.4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</row>
    <row r="52" spans="1:26" s="189" customFormat="1" ht="15.75" customHeight="1" x14ac:dyDescent="0.4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</row>
    <row r="53" spans="1:26" s="189" customFormat="1" ht="15.75" customHeight="1" x14ac:dyDescent="0.4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</row>
    <row r="54" spans="1:26" s="189" customFormat="1" ht="15.75" customHeight="1" x14ac:dyDescent="0.4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</row>
    <row r="55" spans="1:26" s="189" customFormat="1" ht="15.75" customHeight="1" x14ac:dyDescent="0.4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</row>
    <row r="56" spans="1:26" s="189" customFormat="1" ht="15.75" customHeight="1" x14ac:dyDescent="0.4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</row>
    <row r="57" spans="1:26" s="189" customFormat="1" ht="15.75" customHeight="1" x14ac:dyDescent="0.4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</row>
    <row r="58" spans="1:26" s="189" customFormat="1" ht="15.75" customHeight="1" x14ac:dyDescent="0.4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</row>
    <row r="59" spans="1:26" s="189" customFormat="1" ht="15.75" customHeight="1" x14ac:dyDescent="0.4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</row>
    <row r="60" spans="1:26" s="189" customFormat="1" ht="15.75" customHeight="1" x14ac:dyDescent="0.4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</row>
    <row r="61" spans="1:26" s="189" customFormat="1" ht="15.75" customHeight="1" x14ac:dyDescent="0.4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</row>
    <row r="62" spans="1:26" s="189" customFormat="1" ht="15.75" customHeight="1" x14ac:dyDescent="0.4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</row>
    <row r="63" spans="1:26" s="189" customFormat="1" ht="15.75" customHeight="1" x14ac:dyDescent="0.4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</row>
    <row r="64" spans="1:26" s="189" customFormat="1" ht="15.75" customHeight="1" x14ac:dyDescent="0.4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</row>
    <row r="65" spans="1:26" s="189" customFormat="1" ht="15.75" customHeight="1" x14ac:dyDescent="0.4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</row>
    <row r="66" spans="1:26" s="189" customFormat="1" ht="15.75" customHeight="1" x14ac:dyDescent="0.4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</row>
    <row r="67" spans="1:26" s="189" customFormat="1" ht="15.75" customHeight="1" x14ac:dyDescent="0.4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</row>
    <row r="68" spans="1:26" s="189" customFormat="1" ht="15.75" customHeight="1" x14ac:dyDescent="0.4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</row>
    <row r="69" spans="1:26" s="189" customFormat="1" ht="15.75" customHeight="1" x14ac:dyDescent="0.4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</row>
    <row r="70" spans="1:26" s="189" customFormat="1" ht="15.75" customHeight="1" x14ac:dyDescent="0.4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</row>
    <row r="71" spans="1:26" s="189" customFormat="1" ht="15.75" customHeight="1" x14ac:dyDescent="0.4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</row>
    <row r="72" spans="1:26" s="189" customFormat="1" ht="15.75" customHeight="1" x14ac:dyDescent="0.4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</row>
    <row r="73" spans="1:26" s="189" customFormat="1" ht="15.75" customHeight="1" x14ac:dyDescent="0.4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</row>
    <row r="74" spans="1:26" s="189" customFormat="1" ht="15.75" customHeight="1" x14ac:dyDescent="0.4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</row>
    <row r="75" spans="1:26" s="189" customFormat="1" ht="15.75" customHeight="1" x14ac:dyDescent="0.4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</row>
    <row r="76" spans="1:26" s="189" customFormat="1" ht="15.75" customHeight="1" x14ac:dyDescent="0.4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</row>
    <row r="77" spans="1:26" s="189" customFormat="1" ht="15.75" customHeight="1" x14ac:dyDescent="0.4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</row>
    <row r="78" spans="1:26" s="189" customFormat="1" ht="15.75" customHeight="1" x14ac:dyDescent="0.4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</row>
    <row r="79" spans="1:26" s="189" customFormat="1" ht="15.75" customHeight="1" x14ac:dyDescent="0.4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</row>
    <row r="80" spans="1:26" s="189" customFormat="1" ht="15.75" customHeight="1" x14ac:dyDescent="0.4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</row>
    <row r="81" spans="1:26" s="189" customFormat="1" ht="15.75" customHeight="1" x14ac:dyDescent="0.4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</row>
    <row r="82" spans="1:26" s="189" customFormat="1" ht="15.75" customHeight="1" x14ac:dyDescent="0.4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</row>
    <row r="83" spans="1:26" s="189" customFormat="1" ht="15.75" customHeight="1" x14ac:dyDescent="0.4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</row>
    <row r="84" spans="1:26" s="189" customFormat="1" ht="15.75" customHeight="1" x14ac:dyDescent="0.4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</row>
    <row r="85" spans="1:26" s="189" customFormat="1" ht="15.75" customHeight="1" x14ac:dyDescent="0.4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</row>
    <row r="86" spans="1:26" s="189" customFormat="1" ht="15.75" customHeight="1" x14ac:dyDescent="0.4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</row>
    <row r="87" spans="1:26" s="189" customFormat="1" ht="15.75" customHeight="1" x14ac:dyDescent="0.4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</row>
    <row r="88" spans="1:26" s="189" customFormat="1" ht="15.75" customHeight="1" x14ac:dyDescent="0.4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</row>
    <row r="89" spans="1:26" s="189" customFormat="1" ht="15.75" customHeight="1" x14ac:dyDescent="0.4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</row>
    <row r="90" spans="1:26" s="189" customFormat="1" ht="15.75" customHeight="1" x14ac:dyDescent="0.4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</row>
    <row r="91" spans="1:26" s="189" customFormat="1" ht="15.75" customHeight="1" x14ac:dyDescent="0.4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</row>
    <row r="92" spans="1:26" s="189" customFormat="1" ht="15.75" customHeight="1" x14ac:dyDescent="0.4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</row>
    <row r="93" spans="1:26" s="189" customFormat="1" ht="15.75" customHeight="1" x14ac:dyDescent="0.4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</row>
    <row r="94" spans="1:26" s="189" customFormat="1" ht="15.75" customHeight="1" x14ac:dyDescent="0.4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</row>
    <row r="95" spans="1:26" s="189" customFormat="1" ht="15.75" customHeight="1" x14ac:dyDescent="0.4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</row>
    <row r="96" spans="1:26" s="189" customFormat="1" ht="15.75" customHeight="1" x14ac:dyDescent="0.4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</row>
    <row r="97" spans="1:26" s="189" customFormat="1" ht="15.75" customHeight="1" x14ac:dyDescent="0.4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</row>
    <row r="98" spans="1:26" s="189" customFormat="1" ht="15.75" customHeight="1" x14ac:dyDescent="0.4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</row>
    <row r="99" spans="1:26" s="189" customFormat="1" ht="15.75" customHeight="1" x14ac:dyDescent="0.4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</row>
    <row r="100" spans="1:26" s="189" customFormat="1" ht="15.75" customHeight="1" x14ac:dyDescent="0.4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</row>
    <row r="101" spans="1:26" s="189" customFormat="1" ht="15.75" customHeight="1" x14ac:dyDescent="0.4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</row>
    <row r="102" spans="1:26" s="189" customFormat="1" ht="15.75" customHeight="1" x14ac:dyDescent="0.4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</row>
    <row r="103" spans="1:26" s="189" customFormat="1" ht="15.75" customHeight="1" x14ac:dyDescent="0.4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</row>
    <row r="104" spans="1:26" s="189" customFormat="1" ht="15.75" customHeight="1" x14ac:dyDescent="0.4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</row>
    <row r="105" spans="1:26" s="189" customFormat="1" ht="15.75" customHeight="1" x14ac:dyDescent="0.4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</row>
    <row r="106" spans="1:26" s="189" customFormat="1" ht="15.75" customHeight="1" x14ac:dyDescent="0.4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</row>
    <row r="107" spans="1:26" s="189" customFormat="1" ht="15.75" customHeight="1" x14ac:dyDescent="0.4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</row>
    <row r="108" spans="1:26" s="189" customFormat="1" ht="15.75" customHeight="1" x14ac:dyDescent="0.4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</row>
    <row r="109" spans="1:26" s="189" customFormat="1" ht="15.75" customHeight="1" x14ac:dyDescent="0.4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</row>
    <row r="110" spans="1:26" s="189" customFormat="1" ht="15.75" customHeight="1" x14ac:dyDescent="0.4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</row>
    <row r="111" spans="1:26" s="189" customFormat="1" ht="15.75" customHeight="1" x14ac:dyDescent="0.4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</row>
    <row r="112" spans="1:26" s="189" customFormat="1" ht="15.75" customHeight="1" x14ac:dyDescent="0.4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</row>
    <row r="113" spans="1:26" s="189" customFormat="1" ht="15.75" customHeight="1" x14ac:dyDescent="0.4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</row>
    <row r="114" spans="1:26" s="189" customFormat="1" ht="15.75" customHeight="1" x14ac:dyDescent="0.4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</row>
    <row r="115" spans="1:26" s="189" customFormat="1" ht="15.75" customHeight="1" x14ac:dyDescent="0.4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</row>
    <row r="116" spans="1:26" s="189" customFormat="1" ht="15.75" customHeight="1" x14ac:dyDescent="0.4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</row>
    <row r="117" spans="1:26" s="189" customFormat="1" ht="15.75" customHeight="1" x14ac:dyDescent="0.4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</row>
    <row r="118" spans="1:26" s="189" customFormat="1" ht="15.75" customHeight="1" x14ac:dyDescent="0.4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</row>
    <row r="119" spans="1:26" s="189" customFormat="1" ht="15.75" customHeight="1" x14ac:dyDescent="0.4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</row>
    <row r="120" spans="1:26" s="189" customFormat="1" ht="15.75" customHeight="1" x14ac:dyDescent="0.4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</row>
    <row r="121" spans="1:26" s="189" customFormat="1" ht="15.75" customHeight="1" x14ac:dyDescent="0.4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</row>
    <row r="122" spans="1:26" s="189" customFormat="1" ht="15.75" customHeight="1" x14ac:dyDescent="0.4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</row>
    <row r="123" spans="1:26" s="189" customFormat="1" ht="15.75" customHeight="1" x14ac:dyDescent="0.4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</row>
    <row r="124" spans="1:26" s="189" customFormat="1" ht="15.75" customHeight="1" x14ac:dyDescent="0.4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</row>
    <row r="125" spans="1:26" s="189" customFormat="1" ht="15.75" customHeight="1" x14ac:dyDescent="0.4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</row>
    <row r="126" spans="1:26" s="189" customFormat="1" ht="15.75" customHeight="1" x14ac:dyDescent="0.4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</row>
    <row r="127" spans="1:26" s="189" customFormat="1" ht="15.75" customHeight="1" x14ac:dyDescent="0.4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</row>
    <row r="128" spans="1:26" s="189" customFormat="1" ht="15.75" customHeight="1" x14ac:dyDescent="0.4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</row>
    <row r="129" spans="1:26" s="189" customFormat="1" ht="15.75" customHeight="1" x14ac:dyDescent="0.4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</row>
    <row r="130" spans="1:26" s="189" customFormat="1" ht="15.75" customHeight="1" x14ac:dyDescent="0.4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</row>
    <row r="131" spans="1:26" s="189" customFormat="1" ht="15.75" customHeight="1" x14ac:dyDescent="0.4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</row>
    <row r="132" spans="1:26" s="189" customFormat="1" ht="15.75" customHeight="1" x14ac:dyDescent="0.4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</row>
    <row r="133" spans="1:26" s="189" customFormat="1" ht="15.75" customHeight="1" x14ac:dyDescent="0.4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</row>
    <row r="134" spans="1:26" s="189" customFormat="1" ht="15.75" customHeight="1" x14ac:dyDescent="0.4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</row>
    <row r="135" spans="1:26" s="189" customFormat="1" ht="15.75" customHeight="1" x14ac:dyDescent="0.4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</row>
    <row r="136" spans="1:26" s="189" customFormat="1" ht="15.75" customHeight="1" x14ac:dyDescent="0.4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</row>
    <row r="137" spans="1:26" s="189" customFormat="1" ht="15.75" customHeight="1" x14ac:dyDescent="0.4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</row>
    <row r="138" spans="1:26" s="189" customFormat="1" ht="15.75" customHeight="1" x14ac:dyDescent="0.4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</row>
    <row r="139" spans="1:26" s="189" customFormat="1" ht="15.75" customHeight="1" x14ac:dyDescent="0.4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</row>
    <row r="140" spans="1:26" s="189" customFormat="1" ht="15.75" customHeight="1" x14ac:dyDescent="0.4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</row>
    <row r="141" spans="1:26" s="189" customFormat="1" ht="15.75" customHeight="1" x14ac:dyDescent="0.4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</row>
    <row r="142" spans="1:26" s="189" customFormat="1" ht="15.75" customHeight="1" x14ac:dyDescent="0.4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</row>
    <row r="143" spans="1:26" s="189" customFormat="1" ht="15.75" customHeight="1" x14ac:dyDescent="0.4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</row>
    <row r="144" spans="1:26" s="189" customFormat="1" ht="15.75" customHeight="1" x14ac:dyDescent="0.4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</row>
    <row r="145" spans="1:26" s="189" customFormat="1" ht="15.75" customHeight="1" x14ac:dyDescent="0.4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</row>
    <row r="146" spans="1:26" s="189" customFormat="1" ht="15.75" customHeight="1" x14ac:dyDescent="0.4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</row>
    <row r="147" spans="1:26" s="189" customFormat="1" ht="15.75" customHeight="1" x14ac:dyDescent="0.4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</row>
    <row r="148" spans="1:26" s="189" customFormat="1" ht="15.75" customHeight="1" x14ac:dyDescent="0.4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</row>
    <row r="149" spans="1:26" s="189" customFormat="1" ht="15.75" customHeight="1" x14ac:dyDescent="0.4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</row>
    <row r="150" spans="1:26" s="189" customFormat="1" ht="15.75" customHeight="1" x14ac:dyDescent="0.4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</row>
    <row r="151" spans="1:26" s="189" customFormat="1" ht="15.75" customHeight="1" x14ac:dyDescent="0.4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</row>
    <row r="152" spans="1:26" s="189" customFormat="1" ht="15.75" customHeight="1" x14ac:dyDescent="0.4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</row>
    <row r="153" spans="1:26" s="189" customFormat="1" ht="15.75" customHeight="1" x14ac:dyDescent="0.4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</row>
    <row r="154" spans="1:26" s="189" customFormat="1" ht="15.75" customHeight="1" x14ac:dyDescent="0.4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</row>
    <row r="155" spans="1:26" s="189" customFormat="1" ht="15.75" customHeight="1" x14ac:dyDescent="0.4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</row>
    <row r="156" spans="1:26" s="189" customFormat="1" ht="15.75" customHeight="1" x14ac:dyDescent="0.4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</row>
    <row r="157" spans="1:26" s="189" customFormat="1" ht="15.75" customHeight="1" x14ac:dyDescent="0.4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</row>
    <row r="158" spans="1:26" s="189" customFormat="1" ht="15.75" customHeight="1" x14ac:dyDescent="0.4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</row>
    <row r="159" spans="1:26" s="189" customFormat="1" ht="15.75" customHeight="1" x14ac:dyDescent="0.4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</row>
    <row r="160" spans="1:26" s="189" customFormat="1" ht="15.75" customHeight="1" x14ac:dyDescent="0.4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</row>
    <row r="161" spans="1:26" s="189" customFormat="1" ht="15.75" customHeight="1" x14ac:dyDescent="0.4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</row>
    <row r="162" spans="1:26" s="189" customFormat="1" ht="15.75" customHeight="1" x14ac:dyDescent="0.4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</row>
    <row r="163" spans="1:26" s="189" customFormat="1" ht="15.75" customHeight="1" x14ac:dyDescent="0.4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</row>
    <row r="164" spans="1:26" s="189" customFormat="1" ht="15.75" customHeight="1" x14ac:dyDescent="0.4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</row>
    <row r="165" spans="1:26" s="189" customFormat="1" ht="15.75" customHeight="1" x14ac:dyDescent="0.4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</row>
    <row r="166" spans="1:26" s="189" customFormat="1" ht="15.75" customHeight="1" x14ac:dyDescent="0.4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</row>
    <row r="167" spans="1:26" s="189" customFormat="1" ht="15.75" customHeight="1" x14ac:dyDescent="0.4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</row>
    <row r="168" spans="1:26" s="189" customFormat="1" ht="15.75" customHeight="1" x14ac:dyDescent="0.4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</row>
    <row r="169" spans="1:26" s="189" customFormat="1" ht="15.75" customHeight="1" x14ac:dyDescent="0.4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</row>
    <row r="170" spans="1:26" s="189" customFormat="1" ht="15.75" customHeight="1" x14ac:dyDescent="0.4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</row>
    <row r="171" spans="1:26" s="189" customFormat="1" ht="15.75" customHeight="1" x14ac:dyDescent="0.4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</row>
    <row r="172" spans="1:26" s="189" customFormat="1" ht="15.75" customHeight="1" x14ac:dyDescent="0.4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</row>
    <row r="173" spans="1:26" s="189" customFormat="1" ht="15.75" customHeight="1" x14ac:dyDescent="0.4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</row>
    <row r="174" spans="1:26" s="189" customFormat="1" ht="15.75" customHeight="1" x14ac:dyDescent="0.4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</row>
    <row r="175" spans="1:26" s="189" customFormat="1" ht="15.75" customHeight="1" x14ac:dyDescent="0.4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</row>
    <row r="176" spans="1:26" s="189" customFormat="1" ht="15.75" customHeight="1" x14ac:dyDescent="0.4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</row>
    <row r="177" spans="1:26" s="189" customFormat="1" ht="15.75" customHeight="1" x14ac:dyDescent="0.4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</row>
    <row r="178" spans="1:26" s="189" customFormat="1" ht="15.75" customHeight="1" x14ac:dyDescent="0.4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</row>
    <row r="179" spans="1:26" s="189" customFormat="1" ht="15.75" customHeight="1" x14ac:dyDescent="0.4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</row>
    <row r="180" spans="1:26" s="189" customFormat="1" ht="15.75" customHeight="1" x14ac:dyDescent="0.4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</row>
    <row r="181" spans="1:26" s="189" customFormat="1" ht="15.75" customHeight="1" x14ac:dyDescent="0.4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</row>
    <row r="182" spans="1:26" s="189" customFormat="1" ht="15.75" customHeight="1" x14ac:dyDescent="0.4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</row>
    <row r="183" spans="1:26" s="189" customFormat="1" ht="15.75" customHeight="1" x14ac:dyDescent="0.4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</row>
    <row r="184" spans="1:26" s="189" customFormat="1" ht="15.75" customHeight="1" x14ac:dyDescent="0.4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</row>
    <row r="185" spans="1:26" s="189" customFormat="1" ht="15.75" customHeight="1" x14ac:dyDescent="0.4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</row>
    <row r="186" spans="1:26" s="189" customFormat="1" ht="15.75" customHeight="1" x14ac:dyDescent="0.4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</row>
    <row r="187" spans="1:26" s="189" customFormat="1" ht="15.75" customHeight="1" x14ac:dyDescent="0.4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</row>
    <row r="188" spans="1:26" s="189" customFormat="1" ht="15.75" customHeight="1" x14ac:dyDescent="0.4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</row>
    <row r="189" spans="1:26" s="189" customFormat="1" ht="15.75" customHeight="1" x14ac:dyDescent="0.4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</row>
    <row r="190" spans="1:26" s="189" customFormat="1" ht="15.75" customHeight="1" x14ac:dyDescent="0.4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</row>
    <row r="191" spans="1:26" s="189" customFormat="1" ht="15.75" customHeight="1" x14ac:dyDescent="0.4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</row>
    <row r="192" spans="1:26" s="189" customFormat="1" ht="15.75" customHeight="1" x14ac:dyDescent="0.4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</row>
    <row r="193" spans="1:26" s="189" customFormat="1" ht="15.75" customHeight="1" x14ac:dyDescent="0.4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</row>
    <row r="194" spans="1:26" s="189" customFormat="1" ht="15.75" customHeight="1" x14ac:dyDescent="0.4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</row>
    <row r="195" spans="1:26" s="189" customFormat="1" ht="15.75" customHeight="1" x14ac:dyDescent="0.4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</row>
    <row r="196" spans="1:26" s="189" customFormat="1" ht="15.75" customHeight="1" x14ac:dyDescent="0.4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</row>
    <row r="197" spans="1:26" s="189" customFormat="1" ht="15.75" customHeight="1" x14ac:dyDescent="0.4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</row>
    <row r="198" spans="1:26" s="189" customFormat="1" ht="15.75" customHeight="1" x14ac:dyDescent="0.4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</row>
    <row r="199" spans="1:26" s="189" customFormat="1" ht="15.75" customHeight="1" x14ac:dyDescent="0.4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</row>
    <row r="200" spans="1:26" s="189" customFormat="1" ht="15.75" customHeight="1" x14ac:dyDescent="0.4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</row>
    <row r="201" spans="1:26" s="189" customFormat="1" ht="15.75" customHeight="1" x14ac:dyDescent="0.4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</row>
    <row r="202" spans="1:26" s="189" customFormat="1" ht="15.75" customHeight="1" x14ac:dyDescent="0.4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</row>
    <row r="203" spans="1:26" s="189" customFormat="1" ht="15.75" customHeight="1" x14ac:dyDescent="0.4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</row>
    <row r="204" spans="1:26" s="189" customFormat="1" ht="15.75" customHeight="1" x14ac:dyDescent="0.4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</row>
    <row r="205" spans="1:26" s="189" customFormat="1" ht="15.75" customHeight="1" x14ac:dyDescent="0.4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</row>
    <row r="206" spans="1:26" s="189" customFormat="1" ht="15.75" customHeight="1" x14ac:dyDescent="0.4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</row>
    <row r="207" spans="1:26" s="189" customFormat="1" ht="15.75" customHeight="1" x14ac:dyDescent="0.4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</row>
    <row r="208" spans="1:26" s="189" customFormat="1" ht="15.75" customHeight="1" x14ac:dyDescent="0.4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</row>
    <row r="209" spans="1:26" s="189" customFormat="1" ht="15.75" customHeight="1" x14ac:dyDescent="0.4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</row>
    <row r="210" spans="1:26" s="189" customFormat="1" ht="15.75" customHeight="1" x14ac:dyDescent="0.4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</row>
    <row r="211" spans="1:26" s="189" customFormat="1" ht="15.75" customHeight="1" x14ac:dyDescent="0.4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</row>
    <row r="212" spans="1:26" s="189" customFormat="1" ht="15.75" customHeight="1" x14ac:dyDescent="0.4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</row>
    <row r="213" spans="1:26" s="189" customFormat="1" ht="15.75" customHeight="1" x14ac:dyDescent="0.4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</row>
    <row r="214" spans="1:26" s="189" customFormat="1" ht="15.75" customHeight="1" x14ac:dyDescent="0.4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</row>
    <row r="215" spans="1:26" s="189" customFormat="1" ht="15.75" customHeight="1" x14ac:dyDescent="0.4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</row>
    <row r="216" spans="1:26" s="189" customFormat="1" ht="15.75" customHeight="1" x14ac:dyDescent="0.4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</row>
    <row r="217" spans="1:26" s="189" customFormat="1" ht="15.75" customHeight="1" x14ac:dyDescent="0.4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</row>
    <row r="218" spans="1:26" s="189" customFormat="1" ht="15.75" customHeight="1" x14ac:dyDescent="0.4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</row>
    <row r="219" spans="1:26" s="189" customFormat="1" ht="15.75" customHeight="1" x14ac:dyDescent="0.4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</row>
    <row r="220" spans="1:26" s="189" customFormat="1" ht="15.75" customHeight="1" x14ac:dyDescent="0.4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</row>
    <row r="221" spans="1:26" s="189" customFormat="1" ht="15.75" customHeight="1" x14ac:dyDescent="0.4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</row>
    <row r="222" spans="1:26" s="189" customFormat="1" ht="15.75" customHeight="1" x14ac:dyDescent="0.4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</row>
    <row r="223" spans="1:26" s="189" customFormat="1" ht="15.75" customHeight="1" x14ac:dyDescent="0.4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</row>
    <row r="224" spans="1:26" s="189" customFormat="1" ht="15.75" customHeight="1" x14ac:dyDescent="0.4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</row>
    <row r="225" spans="1:26" s="189" customFormat="1" ht="15.75" customHeight="1" x14ac:dyDescent="0.4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</row>
    <row r="226" spans="1:26" s="189" customFormat="1" ht="15.75" customHeight="1" x14ac:dyDescent="0.4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</row>
    <row r="227" spans="1:26" s="189" customFormat="1" ht="15.75" customHeight="1" x14ac:dyDescent="0.4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</row>
    <row r="228" spans="1:26" s="189" customFormat="1" ht="15.75" customHeight="1" x14ac:dyDescent="0.4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</row>
    <row r="229" spans="1:26" s="189" customFormat="1" ht="15.75" customHeight="1" x14ac:dyDescent="0.4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</row>
    <row r="230" spans="1:26" s="189" customFormat="1" ht="15.75" customHeight="1" x14ac:dyDescent="0.4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</row>
    <row r="231" spans="1:26" s="189" customFormat="1" ht="15.75" customHeight="1" x14ac:dyDescent="0.4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</row>
    <row r="232" spans="1:26" s="189" customFormat="1" ht="15.75" customHeight="1" x14ac:dyDescent="0.4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</row>
    <row r="233" spans="1:26" s="189" customFormat="1" ht="15.75" customHeight="1" x14ac:dyDescent="0.4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</row>
    <row r="234" spans="1:26" s="189" customFormat="1" ht="15.75" customHeight="1" x14ac:dyDescent="0.4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</row>
    <row r="235" spans="1:26" s="189" customFormat="1" ht="15.75" customHeight="1" x14ac:dyDescent="0.4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</row>
    <row r="236" spans="1:26" s="189" customFormat="1" ht="15.75" customHeight="1" x14ac:dyDescent="0.4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</row>
    <row r="237" spans="1:26" s="189" customFormat="1" ht="15.75" customHeight="1" x14ac:dyDescent="0.4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</row>
    <row r="238" spans="1:26" s="189" customFormat="1" ht="15.75" customHeight="1" x14ac:dyDescent="0.4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</row>
    <row r="239" spans="1:26" s="189" customFormat="1" ht="15.75" customHeight="1" x14ac:dyDescent="0.4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</row>
    <row r="240" spans="1:26" s="189" customFormat="1" ht="15.75" customHeight="1" x14ac:dyDescent="0.4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</row>
    <row r="241" spans="1:26" s="189" customFormat="1" ht="15.75" customHeight="1" x14ac:dyDescent="0.4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</row>
    <row r="242" spans="1:26" s="189" customFormat="1" ht="15.75" customHeight="1" x14ac:dyDescent="0.4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</row>
    <row r="243" spans="1:26" s="189" customFormat="1" ht="15.75" customHeight="1" x14ac:dyDescent="0.4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</row>
    <row r="244" spans="1:26" s="189" customFormat="1" ht="15.75" customHeight="1" x14ac:dyDescent="0.4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</row>
    <row r="245" spans="1:26" s="189" customFormat="1" ht="15.75" customHeight="1" x14ac:dyDescent="0.4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</row>
    <row r="246" spans="1:26" s="189" customFormat="1" ht="15.75" customHeight="1" x14ac:dyDescent="0.4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</row>
    <row r="247" spans="1:26" s="189" customFormat="1" ht="15.75" customHeight="1" x14ac:dyDescent="0.4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  <c r="Z247" s="188"/>
    </row>
    <row r="248" spans="1:26" s="189" customFormat="1" ht="15.75" customHeight="1" x14ac:dyDescent="0.4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</row>
    <row r="249" spans="1:26" s="189" customFormat="1" ht="15.75" customHeight="1" x14ac:dyDescent="0.4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  <c r="Z249" s="188"/>
    </row>
    <row r="250" spans="1:26" s="189" customFormat="1" ht="15.75" customHeight="1" x14ac:dyDescent="0.4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  <c r="Z250" s="188"/>
    </row>
    <row r="251" spans="1:26" s="189" customFormat="1" ht="15.75" customHeight="1" x14ac:dyDescent="0.4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  <c r="Z251" s="188"/>
    </row>
    <row r="252" spans="1:26" s="189" customFormat="1" ht="15.75" customHeight="1" x14ac:dyDescent="0.4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</row>
    <row r="253" spans="1:26" s="189" customFormat="1" ht="15.75" customHeight="1" x14ac:dyDescent="0.4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  <c r="Z253" s="188"/>
    </row>
    <row r="254" spans="1:26" s="189" customFormat="1" ht="15.75" customHeight="1" x14ac:dyDescent="0.4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  <c r="Z254" s="188"/>
    </row>
    <row r="255" spans="1:26" s="189" customFormat="1" ht="15.75" customHeight="1" x14ac:dyDescent="0.4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188"/>
    </row>
    <row r="256" spans="1:26" s="189" customFormat="1" ht="15.75" customHeight="1" x14ac:dyDescent="0.4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  <c r="Z256" s="188"/>
    </row>
    <row r="257" spans="1:26" s="189" customFormat="1" ht="15.75" customHeight="1" x14ac:dyDescent="0.4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  <c r="Z257" s="188"/>
    </row>
    <row r="258" spans="1:26" s="189" customFormat="1" ht="15.75" customHeight="1" x14ac:dyDescent="0.4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</row>
    <row r="259" spans="1:26" s="189" customFormat="1" ht="15.75" customHeight="1" x14ac:dyDescent="0.4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</row>
    <row r="260" spans="1:26" s="189" customFormat="1" ht="15.75" customHeight="1" x14ac:dyDescent="0.4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</row>
    <row r="261" spans="1:26" s="189" customFormat="1" ht="15.75" customHeight="1" x14ac:dyDescent="0.4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</row>
    <row r="262" spans="1:26" s="189" customFormat="1" ht="15.75" customHeight="1" x14ac:dyDescent="0.4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</row>
    <row r="263" spans="1:26" s="189" customFormat="1" ht="15.75" customHeight="1" x14ac:dyDescent="0.4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</row>
    <row r="264" spans="1:26" s="189" customFormat="1" ht="15.75" customHeight="1" x14ac:dyDescent="0.4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</row>
    <row r="265" spans="1:26" s="189" customFormat="1" ht="15.75" customHeight="1" x14ac:dyDescent="0.4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</row>
    <row r="266" spans="1:26" s="189" customFormat="1" ht="15.75" customHeight="1" x14ac:dyDescent="0.4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</row>
    <row r="267" spans="1:26" s="189" customFormat="1" ht="15.75" customHeight="1" x14ac:dyDescent="0.4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188"/>
    </row>
    <row r="268" spans="1:26" s="189" customFormat="1" ht="15.75" customHeight="1" x14ac:dyDescent="0.4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</row>
    <row r="269" spans="1:26" s="189" customFormat="1" ht="15.75" customHeight="1" x14ac:dyDescent="0.4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</row>
    <row r="270" spans="1:26" s="189" customFormat="1" ht="15.75" customHeight="1" x14ac:dyDescent="0.4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</row>
    <row r="271" spans="1:26" s="189" customFormat="1" ht="15.75" customHeight="1" x14ac:dyDescent="0.4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</row>
    <row r="272" spans="1:26" s="189" customFormat="1" ht="15.75" customHeight="1" x14ac:dyDescent="0.4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</row>
    <row r="273" spans="1:26" s="189" customFormat="1" ht="15.75" customHeight="1" x14ac:dyDescent="0.4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</row>
    <row r="274" spans="1:26" s="189" customFormat="1" ht="15.75" customHeight="1" x14ac:dyDescent="0.4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</row>
    <row r="275" spans="1:26" s="189" customFormat="1" ht="15.75" customHeight="1" x14ac:dyDescent="0.4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  <c r="Z275" s="188"/>
    </row>
    <row r="276" spans="1:26" s="189" customFormat="1" ht="15.75" customHeight="1" x14ac:dyDescent="0.4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</row>
    <row r="277" spans="1:26" s="189" customFormat="1" ht="15.75" customHeight="1" x14ac:dyDescent="0.4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</row>
    <row r="278" spans="1:26" s="189" customFormat="1" ht="15.75" customHeight="1" x14ac:dyDescent="0.4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</row>
    <row r="279" spans="1:26" s="189" customFormat="1" ht="15.75" customHeight="1" x14ac:dyDescent="0.4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</row>
    <row r="280" spans="1:26" s="189" customFormat="1" ht="15.75" customHeight="1" x14ac:dyDescent="0.4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</row>
    <row r="281" spans="1:26" s="189" customFormat="1" ht="15.75" customHeight="1" x14ac:dyDescent="0.4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</row>
    <row r="282" spans="1:26" s="189" customFormat="1" ht="15.75" customHeight="1" x14ac:dyDescent="0.4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</row>
    <row r="283" spans="1:26" s="189" customFormat="1" ht="15.75" customHeight="1" x14ac:dyDescent="0.4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</row>
    <row r="284" spans="1:26" s="189" customFormat="1" ht="15.75" customHeight="1" x14ac:dyDescent="0.4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</row>
    <row r="285" spans="1:26" s="189" customFormat="1" ht="15.75" customHeight="1" x14ac:dyDescent="0.4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8"/>
    </row>
    <row r="286" spans="1:26" s="189" customFormat="1" ht="15.75" customHeight="1" x14ac:dyDescent="0.4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8"/>
    </row>
    <row r="287" spans="1:26" s="189" customFormat="1" ht="15.75" customHeight="1" x14ac:dyDescent="0.4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188"/>
    </row>
    <row r="288" spans="1:26" s="189" customFormat="1" ht="15.75" customHeight="1" x14ac:dyDescent="0.4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</row>
    <row r="289" spans="1:26" s="189" customFormat="1" ht="15.75" customHeight="1" x14ac:dyDescent="0.4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88"/>
    </row>
    <row r="290" spans="1:26" s="189" customFormat="1" ht="15.75" customHeight="1" x14ac:dyDescent="0.4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</row>
    <row r="291" spans="1:26" s="189" customFormat="1" ht="15.75" customHeight="1" x14ac:dyDescent="0.4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</row>
    <row r="292" spans="1:26" s="189" customFormat="1" ht="15.75" customHeight="1" x14ac:dyDescent="0.4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</row>
    <row r="293" spans="1:26" s="189" customFormat="1" ht="15.75" customHeight="1" x14ac:dyDescent="0.4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8"/>
    </row>
    <row r="294" spans="1:26" s="189" customFormat="1" ht="15.75" customHeight="1" x14ac:dyDescent="0.4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</row>
    <row r="295" spans="1:26" s="189" customFormat="1" ht="15.75" customHeight="1" x14ac:dyDescent="0.4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</row>
    <row r="296" spans="1:26" s="189" customFormat="1" ht="15.75" customHeight="1" x14ac:dyDescent="0.4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</row>
    <row r="297" spans="1:26" s="189" customFormat="1" ht="15.75" customHeight="1" x14ac:dyDescent="0.4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</row>
    <row r="298" spans="1:26" s="189" customFormat="1" ht="15.75" customHeight="1" x14ac:dyDescent="0.4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</row>
    <row r="299" spans="1:26" s="189" customFormat="1" ht="15.75" customHeight="1" x14ac:dyDescent="0.4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</row>
    <row r="300" spans="1:26" s="189" customFormat="1" ht="15.75" customHeight="1" x14ac:dyDescent="0.4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</row>
    <row r="301" spans="1:26" s="189" customFormat="1" ht="15.75" customHeight="1" x14ac:dyDescent="0.4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</row>
    <row r="302" spans="1:26" s="189" customFormat="1" ht="15.75" customHeight="1" x14ac:dyDescent="0.4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</row>
    <row r="303" spans="1:26" s="189" customFormat="1" ht="15.75" customHeight="1" x14ac:dyDescent="0.4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</row>
    <row r="304" spans="1:26" s="189" customFormat="1" ht="15.75" customHeight="1" x14ac:dyDescent="0.4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</row>
    <row r="305" spans="1:26" s="189" customFormat="1" ht="15.75" customHeight="1" x14ac:dyDescent="0.4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</row>
    <row r="306" spans="1:26" s="189" customFormat="1" ht="15.75" customHeight="1" x14ac:dyDescent="0.4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</row>
    <row r="307" spans="1:26" s="189" customFormat="1" ht="15.75" customHeight="1" x14ac:dyDescent="0.4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</row>
    <row r="308" spans="1:26" s="189" customFormat="1" ht="15.75" customHeight="1" x14ac:dyDescent="0.4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</row>
    <row r="309" spans="1:26" s="189" customFormat="1" ht="15.75" customHeight="1" x14ac:dyDescent="0.4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</row>
    <row r="310" spans="1:26" s="189" customFormat="1" ht="15.75" customHeight="1" x14ac:dyDescent="0.4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</row>
    <row r="311" spans="1:26" s="189" customFormat="1" ht="15.75" customHeight="1" x14ac:dyDescent="0.4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188"/>
    </row>
    <row r="312" spans="1:26" s="189" customFormat="1" ht="15.75" customHeight="1" x14ac:dyDescent="0.4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</row>
    <row r="313" spans="1:26" s="189" customFormat="1" ht="15.75" customHeight="1" x14ac:dyDescent="0.4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</row>
    <row r="314" spans="1:26" s="189" customFormat="1" ht="15.75" customHeight="1" x14ac:dyDescent="0.4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</row>
    <row r="315" spans="1:26" s="189" customFormat="1" ht="15.75" customHeight="1" x14ac:dyDescent="0.4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</row>
    <row r="316" spans="1:26" s="189" customFormat="1" ht="15.75" customHeight="1" x14ac:dyDescent="0.4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</row>
    <row r="317" spans="1:26" s="189" customFormat="1" ht="15.75" customHeight="1" x14ac:dyDescent="0.4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</row>
    <row r="318" spans="1:26" s="189" customFormat="1" ht="15.75" customHeight="1" x14ac:dyDescent="0.4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</row>
    <row r="319" spans="1:26" s="189" customFormat="1" ht="15.75" customHeight="1" x14ac:dyDescent="0.4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</row>
    <row r="320" spans="1:26" s="189" customFormat="1" ht="15.75" customHeight="1" x14ac:dyDescent="0.4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</row>
    <row r="321" spans="1:26" s="189" customFormat="1" ht="15.75" customHeight="1" x14ac:dyDescent="0.4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8"/>
    </row>
    <row r="322" spans="1:26" s="189" customFormat="1" ht="15.75" customHeight="1" x14ac:dyDescent="0.4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188"/>
    </row>
    <row r="323" spans="1:26" s="189" customFormat="1" ht="15.75" customHeight="1" x14ac:dyDescent="0.4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188"/>
    </row>
    <row r="324" spans="1:26" s="189" customFormat="1" ht="15.75" customHeight="1" x14ac:dyDescent="0.4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</row>
    <row r="325" spans="1:26" s="189" customFormat="1" ht="15.75" customHeight="1" x14ac:dyDescent="0.4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</row>
    <row r="326" spans="1:26" s="189" customFormat="1" ht="15.75" customHeight="1" x14ac:dyDescent="0.4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188"/>
    </row>
    <row r="327" spans="1:26" s="189" customFormat="1" ht="15.75" customHeight="1" x14ac:dyDescent="0.4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</row>
    <row r="328" spans="1:26" s="189" customFormat="1" ht="15.75" customHeight="1" x14ac:dyDescent="0.4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</row>
    <row r="329" spans="1:26" s="189" customFormat="1" ht="15.75" customHeight="1" x14ac:dyDescent="0.4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8"/>
    </row>
    <row r="330" spans="1:26" s="189" customFormat="1" ht="15.75" customHeight="1" x14ac:dyDescent="0.4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</row>
    <row r="331" spans="1:26" s="189" customFormat="1" ht="15.75" customHeight="1" x14ac:dyDescent="0.4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</row>
    <row r="332" spans="1:26" s="189" customFormat="1" ht="15.75" customHeight="1" x14ac:dyDescent="0.4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</row>
    <row r="333" spans="1:26" s="189" customFormat="1" ht="15.75" customHeight="1" x14ac:dyDescent="0.4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</row>
    <row r="334" spans="1:26" s="189" customFormat="1" ht="15.75" customHeight="1" x14ac:dyDescent="0.4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</row>
    <row r="335" spans="1:26" s="189" customFormat="1" ht="15.75" customHeight="1" x14ac:dyDescent="0.4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</row>
    <row r="336" spans="1:26" s="189" customFormat="1" ht="15.75" customHeight="1" x14ac:dyDescent="0.4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</row>
    <row r="337" spans="1:26" s="189" customFormat="1" ht="15.75" customHeight="1" x14ac:dyDescent="0.4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</row>
    <row r="338" spans="1:26" s="189" customFormat="1" ht="15.75" customHeight="1" x14ac:dyDescent="0.4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</row>
    <row r="339" spans="1:26" s="189" customFormat="1" ht="15.75" customHeight="1" x14ac:dyDescent="0.4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</row>
    <row r="340" spans="1:26" s="189" customFormat="1" ht="15.75" customHeight="1" x14ac:dyDescent="0.4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8"/>
    </row>
    <row r="341" spans="1:26" s="189" customFormat="1" ht="15.75" customHeight="1" x14ac:dyDescent="0.4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</row>
    <row r="342" spans="1:26" s="189" customFormat="1" ht="15.75" customHeight="1" x14ac:dyDescent="0.4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</row>
    <row r="343" spans="1:26" s="189" customFormat="1" ht="15.75" customHeight="1" x14ac:dyDescent="0.4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</row>
    <row r="344" spans="1:26" s="189" customFormat="1" ht="15.75" customHeight="1" x14ac:dyDescent="0.4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</row>
    <row r="345" spans="1:26" s="189" customFormat="1" ht="15.75" customHeight="1" x14ac:dyDescent="0.4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</row>
    <row r="346" spans="1:26" s="189" customFormat="1" ht="15.75" customHeight="1" x14ac:dyDescent="0.4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</row>
    <row r="347" spans="1:26" s="189" customFormat="1" ht="15.75" customHeight="1" x14ac:dyDescent="0.4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188"/>
    </row>
    <row r="348" spans="1:26" s="189" customFormat="1" ht="15.75" customHeight="1" x14ac:dyDescent="0.4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</row>
    <row r="349" spans="1:26" s="189" customFormat="1" ht="15.75" customHeight="1" x14ac:dyDescent="0.4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</row>
    <row r="350" spans="1:26" s="189" customFormat="1" ht="15.75" customHeight="1" x14ac:dyDescent="0.4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</row>
    <row r="351" spans="1:26" s="189" customFormat="1" ht="15.75" customHeight="1" x14ac:dyDescent="0.4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</row>
    <row r="352" spans="1:26" s="189" customFormat="1" ht="15.75" customHeight="1" x14ac:dyDescent="0.4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</row>
    <row r="353" spans="1:26" s="189" customFormat="1" ht="15.75" customHeight="1" x14ac:dyDescent="0.4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</row>
    <row r="354" spans="1:26" s="189" customFormat="1" ht="15.75" customHeight="1" x14ac:dyDescent="0.4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</row>
    <row r="355" spans="1:26" s="189" customFormat="1" ht="15.75" customHeight="1" x14ac:dyDescent="0.4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</row>
    <row r="356" spans="1:26" s="189" customFormat="1" ht="15.75" customHeight="1" x14ac:dyDescent="0.4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</row>
    <row r="357" spans="1:26" s="189" customFormat="1" ht="15.75" customHeight="1" x14ac:dyDescent="0.4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</row>
    <row r="358" spans="1:26" s="189" customFormat="1" ht="15.75" customHeight="1" x14ac:dyDescent="0.4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188"/>
    </row>
    <row r="359" spans="1:26" s="189" customFormat="1" ht="15.75" customHeight="1" x14ac:dyDescent="0.4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</row>
    <row r="360" spans="1:26" s="189" customFormat="1" ht="15.75" customHeight="1" x14ac:dyDescent="0.4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</row>
    <row r="361" spans="1:26" s="189" customFormat="1" ht="15.75" customHeight="1" x14ac:dyDescent="0.4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</row>
    <row r="362" spans="1:26" s="189" customFormat="1" ht="15.75" customHeight="1" x14ac:dyDescent="0.4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</row>
    <row r="363" spans="1:26" s="189" customFormat="1" ht="15.75" customHeight="1" x14ac:dyDescent="0.4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</row>
    <row r="364" spans="1:26" s="189" customFormat="1" ht="15.75" customHeight="1" x14ac:dyDescent="0.4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</row>
    <row r="365" spans="1:26" s="189" customFormat="1" ht="15.75" customHeight="1" x14ac:dyDescent="0.4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188"/>
    </row>
    <row r="366" spans="1:26" s="189" customFormat="1" ht="15.75" customHeight="1" x14ac:dyDescent="0.4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</row>
    <row r="367" spans="1:26" s="189" customFormat="1" ht="15.75" customHeight="1" x14ac:dyDescent="0.4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</row>
    <row r="368" spans="1:26" s="189" customFormat="1" ht="15.75" customHeight="1" x14ac:dyDescent="0.4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</row>
    <row r="369" spans="1:26" s="189" customFormat="1" ht="15.75" customHeight="1" x14ac:dyDescent="0.4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</row>
    <row r="370" spans="1:26" s="189" customFormat="1" ht="15.75" customHeight="1" x14ac:dyDescent="0.4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</row>
    <row r="371" spans="1:26" s="189" customFormat="1" ht="15.75" customHeight="1" x14ac:dyDescent="0.4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</row>
    <row r="372" spans="1:26" s="189" customFormat="1" ht="15.75" customHeight="1" x14ac:dyDescent="0.4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</row>
    <row r="373" spans="1:26" s="189" customFormat="1" ht="15.75" customHeight="1" x14ac:dyDescent="0.4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</row>
    <row r="374" spans="1:26" s="189" customFormat="1" ht="15.75" customHeight="1" x14ac:dyDescent="0.4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</row>
    <row r="375" spans="1:26" s="189" customFormat="1" ht="15.75" customHeight="1" x14ac:dyDescent="0.4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188"/>
    </row>
    <row r="376" spans="1:26" s="189" customFormat="1" ht="15.75" customHeight="1" x14ac:dyDescent="0.4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  <c r="Z376" s="188"/>
    </row>
    <row r="377" spans="1:26" s="189" customFormat="1" ht="15.75" customHeight="1" x14ac:dyDescent="0.4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  <c r="Z377" s="188"/>
    </row>
    <row r="378" spans="1:26" s="189" customFormat="1" ht="15.75" customHeight="1" x14ac:dyDescent="0.4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188"/>
    </row>
    <row r="379" spans="1:26" s="189" customFormat="1" ht="15.75" customHeight="1" x14ac:dyDescent="0.4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188"/>
    </row>
    <row r="380" spans="1:26" s="189" customFormat="1" ht="15.75" customHeight="1" x14ac:dyDescent="0.4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188"/>
    </row>
    <row r="381" spans="1:26" s="189" customFormat="1" ht="15.75" customHeight="1" x14ac:dyDescent="0.4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  <c r="Z381" s="188"/>
    </row>
    <row r="382" spans="1:26" s="189" customFormat="1" ht="15.75" customHeight="1" x14ac:dyDescent="0.4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  <c r="Z382" s="188"/>
    </row>
    <row r="383" spans="1:26" s="189" customFormat="1" ht="15.75" customHeight="1" x14ac:dyDescent="0.4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  <c r="Z383" s="188"/>
    </row>
    <row r="384" spans="1:26" s="189" customFormat="1" ht="15.75" customHeight="1" x14ac:dyDescent="0.4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</row>
    <row r="385" spans="1:26" s="189" customFormat="1" ht="15.75" customHeight="1" x14ac:dyDescent="0.4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188"/>
    </row>
    <row r="386" spans="1:26" s="189" customFormat="1" ht="15.75" customHeight="1" x14ac:dyDescent="0.4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188"/>
    </row>
    <row r="387" spans="1:26" s="189" customFormat="1" ht="15.75" customHeight="1" x14ac:dyDescent="0.4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</row>
    <row r="388" spans="1:26" s="189" customFormat="1" ht="15.75" customHeight="1" x14ac:dyDescent="0.4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</row>
    <row r="389" spans="1:26" s="189" customFormat="1" ht="15.75" customHeight="1" x14ac:dyDescent="0.4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</row>
    <row r="390" spans="1:26" s="189" customFormat="1" ht="15.75" customHeight="1" x14ac:dyDescent="0.4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</row>
    <row r="391" spans="1:26" s="189" customFormat="1" ht="15.75" customHeight="1" x14ac:dyDescent="0.4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</row>
    <row r="392" spans="1:26" s="189" customFormat="1" ht="15.75" customHeight="1" x14ac:dyDescent="0.4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</row>
    <row r="393" spans="1:26" s="189" customFormat="1" ht="15.75" customHeight="1" x14ac:dyDescent="0.4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</row>
    <row r="394" spans="1:26" s="189" customFormat="1" ht="15.75" customHeight="1" x14ac:dyDescent="0.4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188"/>
    </row>
    <row r="395" spans="1:26" s="189" customFormat="1" ht="15.75" customHeight="1" x14ac:dyDescent="0.4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188"/>
    </row>
    <row r="396" spans="1:26" s="189" customFormat="1" ht="15.75" customHeight="1" x14ac:dyDescent="0.4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</row>
    <row r="397" spans="1:26" s="189" customFormat="1" ht="15.75" customHeight="1" x14ac:dyDescent="0.4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188"/>
    </row>
    <row r="398" spans="1:26" s="189" customFormat="1" ht="15.75" customHeight="1" x14ac:dyDescent="0.4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</row>
    <row r="399" spans="1:26" s="189" customFormat="1" ht="15.75" customHeight="1" x14ac:dyDescent="0.4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</row>
    <row r="400" spans="1:26" s="189" customFormat="1" ht="15.75" customHeight="1" x14ac:dyDescent="0.4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  <c r="Z400" s="188"/>
    </row>
    <row r="401" spans="1:26" s="189" customFormat="1" ht="15.75" customHeight="1" x14ac:dyDescent="0.4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188"/>
    </row>
    <row r="402" spans="1:26" s="189" customFormat="1" ht="15.75" customHeight="1" x14ac:dyDescent="0.4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</row>
    <row r="403" spans="1:26" s="189" customFormat="1" ht="15.75" customHeight="1" x14ac:dyDescent="0.4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</row>
    <row r="404" spans="1:26" s="189" customFormat="1" ht="15.75" customHeight="1" x14ac:dyDescent="0.4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</row>
    <row r="405" spans="1:26" s="189" customFormat="1" ht="15.75" customHeight="1" x14ac:dyDescent="0.4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</row>
    <row r="406" spans="1:26" s="189" customFormat="1" ht="15.75" customHeight="1" x14ac:dyDescent="0.4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</row>
    <row r="407" spans="1:26" s="189" customFormat="1" ht="15.75" customHeight="1" x14ac:dyDescent="0.4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</row>
    <row r="408" spans="1:26" s="189" customFormat="1" ht="15.75" customHeight="1" x14ac:dyDescent="0.4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</row>
    <row r="409" spans="1:26" s="189" customFormat="1" ht="15.75" customHeight="1" x14ac:dyDescent="0.4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</row>
    <row r="410" spans="1:26" s="189" customFormat="1" ht="15.75" customHeight="1" x14ac:dyDescent="0.4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</row>
    <row r="411" spans="1:26" s="189" customFormat="1" ht="15.75" customHeight="1" x14ac:dyDescent="0.4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  <c r="Z411" s="188"/>
    </row>
    <row r="412" spans="1:26" s="189" customFormat="1" ht="15.75" customHeight="1" x14ac:dyDescent="0.4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  <c r="Z412" s="188"/>
    </row>
    <row r="413" spans="1:26" s="189" customFormat="1" ht="15.75" customHeight="1" x14ac:dyDescent="0.4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</row>
    <row r="414" spans="1:26" s="189" customFormat="1" ht="15.75" customHeight="1" x14ac:dyDescent="0.4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</row>
    <row r="415" spans="1:26" s="189" customFormat="1" ht="15.75" customHeight="1" x14ac:dyDescent="0.4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  <c r="Z415" s="188"/>
    </row>
    <row r="416" spans="1:26" s="189" customFormat="1" ht="15.75" customHeight="1" x14ac:dyDescent="0.4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  <c r="Z416" s="188"/>
    </row>
    <row r="417" spans="1:26" s="189" customFormat="1" ht="15.75" customHeight="1" x14ac:dyDescent="0.4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188"/>
    </row>
    <row r="418" spans="1:26" s="189" customFormat="1" ht="15.75" customHeight="1" x14ac:dyDescent="0.4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  <c r="Z418" s="188"/>
    </row>
    <row r="419" spans="1:26" s="189" customFormat="1" ht="15.75" customHeight="1" x14ac:dyDescent="0.4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  <c r="Z419" s="188"/>
    </row>
    <row r="420" spans="1:26" s="189" customFormat="1" ht="15.75" customHeight="1" x14ac:dyDescent="0.4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</row>
    <row r="421" spans="1:26" s="189" customFormat="1" ht="15.75" customHeight="1" x14ac:dyDescent="0.4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</row>
    <row r="422" spans="1:26" s="189" customFormat="1" ht="15.75" customHeight="1" x14ac:dyDescent="0.4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</row>
    <row r="423" spans="1:26" s="189" customFormat="1" ht="15.75" customHeight="1" x14ac:dyDescent="0.4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</row>
    <row r="424" spans="1:26" s="189" customFormat="1" ht="15.75" customHeight="1" x14ac:dyDescent="0.4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</row>
    <row r="425" spans="1:26" s="189" customFormat="1" ht="15.75" customHeight="1" x14ac:dyDescent="0.4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</row>
    <row r="426" spans="1:26" s="189" customFormat="1" ht="15.75" customHeight="1" x14ac:dyDescent="0.4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</row>
    <row r="427" spans="1:26" s="189" customFormat="1" ht="15.75" customHeight="1" x14ac:dyDescent="0.4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</row>
    <row r="428" spans="1:26" s="189" customFormat="1" ht="15.75" customHeight="1" x14ac:dyDescent="0.4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</row>
    <row r="429" spans="1:26" s="189" customFormat="1" ht="15.75" customHeight="1" x14ac:dyDescent="0.4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</row>
    <row r="430" spans="1:26" s="189" customFormat="1" ht="15.75" customHeight="1" x14ac:dyDescent="0.4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188"/>
    </row>
    <row r="431" spans="1:26" s="189" customFormat="1" ht="15.75" customHeight="1" x14ac:dyDescent="0.4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</row>
    <row r="432" spans="1:26" s="189" customFormat="1" ht="15.75" customHeight="1" x14ac:dyDescent="0.4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</row>
    <row r="433" spans="1:26" s="189" customFormat="1" ht="15.75" customHeight="1" x14ac:dyDescent="0.4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</row>
    <row r="434" spans="1:26" s="189" customFormat="1" ht="15.75" customHeight="1" x14ac:dyDescent="0.4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</row>
    <row r="435" spans="1:26" s="189" customFormat="1" ht="15.75" customHeight="1" x14ac:dyDescent="0.4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188"/>
    </row>
    <row r="436" spans="1:26" s="189" customFormat="1" ht="15.75" customHeight="1" x14ac:dyDescent="0.4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188"/>
    </row>
    <row r="437" spans="1:26" s="189" customFormat="1" ht="15.75" customHeight="1" x14ac:dyDescent="0.4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</row>
    <row r="438" spans="1:26" s="189" customFormat="1" ht="15.75" customHeight="1" x14ac:dyDescent="0.4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</row>
    <row r="439" spans="1:26" s="189" customFormat="1" ht="15.75" customHeight="1" x14ac:dyDescent="0.4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</row>
    <row r="440" spans="1:26" s="189" customFormat="1" ht="15.75" customHeight="1" x14ac:dyDescent="0.4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</row>
    <row r="441" spans="1:26" s="189" customFormat="1" ht="15.75" customHeight="1" x14ac:dyDescent="0.4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</row>
    <row r="442" spans="1:26" s="189" customFormat="1" ht="15.75" customHeight="1" x14ac:dyDescent="0.4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</row>
    <row r="443" spans="1:26" s="189" customFormat="1" ht="15.75" customHeight="1" x14ac:dyDescent="0.4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</row>
    <row r="444" spans="1:26" s="189" customFormat="1" ht="15.75" customHeight="1" x14ac:dyDescent="0.4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</row>
    <row r="445" spans="1:26" s="189" customFormat="1" ht="15.75" customHeight="1" x14ac:dyDescent="0.4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</row>
    <row r="446" spans="1:26" s="189" customFormat="1" ht="15.75" customHeight="1" x14ac:dyDescent="0.4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</row>
    <row r="447" spans="1:26" s="189" customFormat="1" ht="15.75" customHeight="1" x14ac:dyDescent="0.4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  <c r="Z447" s="188"/>
    </row>
    <row r="448" spans="1:26" s="189" customFormat="1" ht="15.75" customHeight="1" x14ac:dyDescent="0.4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  <c r="Z448" s="188"/>
    </row>
    <row r="449" spans="1:26" s="189" customFormat="1" ht="15.75" customHeight="1" x14ac:dyDescent="0.4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  <c r="Z449" s="188"/>
    </row>
    <row r="450" spans="1:26" s="189" customFormat="1" ht="15.75" customHeight="1" x14ac:dyDescent="0.4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  <c r="Z450" s="188"/>
    </row>
    <row r="451" spans="1:26" s="189" customFormat="1" ht="15.75" customHeight="1" x14ac:dyDescent="0.4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  <c r="Z451" s="188"/>
    </row>
    <row r="452" spans="1:26" s="189" customFormat="1" ht="15.75" customHeight="1" x14ac:dyDescent="0.4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</row>
    <row r="453" spans="1:26" s="189" customFormat="1" ht="15.75" customHeight="1" x14ac:dyDescent="0.4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</row>
    <row r="454" spans="1:26" s="189" customFormat="1" ht="15.75" customHeight="1" x14ac:dyDescent="0.4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</row>
    <row r="455" spans="1:26" s="189" customFormat="1" ht="15.75" customHeight="1" x14ac:dyDescent="0.4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</row>
    <row r="456" spans="1:26" s="189" customFormat="1" ht="15.75" customHeight="1" x14ac:dyDescent="0.4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</row>
    <row r="457" spans="1:26" s="189" customFormat="1" ht="15.75" customHeight="1" x14ac:dyDescent="0.4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</row>
    <row r="458" spans="1:26" s="189" customFormat="1" ht="15.75" customHeight="1" x14ac:dyDescent="0.4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</row>
    <row r="459" spans="1:26" s="189" customFormat="1" ht="15.75" customHeight="1" x14ac:dyDescent="0.4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</row>
    <row r="460" spans="1:26" s="189" customFormat="1" ht="15.75" customHeight="1" x14ac:dyDescent="0.4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</row>
    <row r="461" spans="1:26" s="189" customFormat="1" ht="15.75" customHeight="1" x14ac:dyDescent="0.4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</row>
    <row r="462" spans="1:26" s="189" customFormat="1" ht="15.75" customHeight="1" x14ac:dyDescent="0.4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</row>
    <row r="463" spans="1:26" s="189" customFormat="1" ht="15.75" customHeight="1" x14ac:dyDescent="0.4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</row>
    <row r="464" spans="1:26" s="189" customFormat="1" ht="15.75" customHeight="1" x14ac:dyDescent="0.4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</row>
    <row r="465" spans="1:26" s="189" customFormat="1" ht="15.75" customHeight="1" x14ac:dyDescent="0.4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</row>
    <row r="466" spans="1:26" s="189" customFormat="1" ht="15.75" customHeight="1" x14ac:dyDescent="0.4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  <c r="Z466" s="188"/>
    </row>
    <row r="467" spans="1:26" s="189" customFormat="1" ht="15.75" customHeight="1" x14ac:dyDescent="0.4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188"/>
    </row>
    <row r="468" spans="1:26" s="189" customFormat="1" ht="15.75" customHeight="1" x14ac:dyDescent="0.4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188"/>
    </row>
    <row r="469" spans="1:26" s="189" customFormat="1" ht="15.75" customHeight="1" x14ac:dyDescent="0.4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188"/>
    </row>
    <row r="470" spans="1:26" s="189" customFormat="1" ht="15.75" customHeight="1" x14ac:dyDescent="0.4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188"/>
    </row>
    <row r="471" spans="1:26" s="189" customFormat="1" ht="15.75" customHeight="1" x14ac:dyDescent="0.4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  <c r="Z471" s="188"/>
    </row>
    <row r="472" spans="1:26" s="189" customFormat="1" ht="15.75" customHeight="1" x14ac:dyDescent="0.4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188"/>
    </row>
    <row r="473" spans="1:26" s="189" customFormat="1" ht="15.75" customHeight="1" x14ac:dyDescent="0.4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188"/>
    </row>
    <row r="474" spans="1:26" s="189" customFormat="1" ht="15.75" customHeight="1" x14ac:dyDescent="0.4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</row>
    <row r="475" spans="1:26" s="189" customFormat="1" ht="15.75" customHeight="1" x14ac:dyDescent="0.4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</row>
    <row r="476" spans="1:26" s="189" customFormat="1" ht="15.75" customHeight="1" x14ac:dyDescent="0.4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</row>
    <row r="477" spans="1:26" s="189" customFormat="1" ht="15.75" customHeight="1" x14ac:dyDescent="0.4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</row>
    <row r="478" spans="1:26" s="189" customFormat="1" ht="15.75" customHeight="1" x14ac:dyDescent="0.4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</row>
    <row r="479" spans="1:26" s="189" customFormat="1" ht="15.75" customHeight="1" x14ac:dyDescent="0.4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</row>
    <row r="480" spans="1:26" s="189" customFormat="1" ht="15.75" customHeight="1" x14ac:dyDescent="0.4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</row>
    <row r="481" spans="1:26" s="189" customFormat="1" ht="15.75" customHeight="1" x14ac:dyDescent="0.4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</row>
    <row r="482" spans="1:26" s="189" customFormat="1" ht="15.75" customHeight="1" x14ac:dyDescent="0.4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</row>
    <row r="483" spans="1:26" s="189" customFormat="1" ht="15.75" customHeight="1" x14ac:dyDescent="0.4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  <c r="Z483" s="188"/>
    </row>
    <row r="484" spans="1:26" s="189" customFormat="1" ht="15.75" customHeight="1" x14ac:dyDescent="0.4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  <c r="Z484" s="188"/>
    </row>
    <row r="485" spans="1:26" s="189" customFormat="1" ht="15.75" customHeight="1" x14ac:dyDescent="0.4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  <c r="Z485" s="188"/>
    </row>
    <row r="486" spans="1:26" s="189" customFormat="1" ht="15.75" customHeight="1" x14ac:dyDescent="0.4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  <c r="Z486" s="188"/>
    </row>
    <row r="487" spans="1:26" s="189" customFormat="1" ht="15.75" customHeight="1" x14ac:dyDescent="0.4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188"/>
    </row>
    <row r="488" spans="1:26" s="189" customFormat="1" ht="15.75" customHeight="1" x14ac:dyDescent="0.4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  <c r="Z488" s="188"/>
    </row>
    <row r="489" spans="1:26" s="189" customFormat="1" ht="15.75" customHeight="1" x14ac:dyDescent="0.4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  <c r="Z489" s="188"/>
    </row>
    <row r="490" spans="1:26" s="189" customFormat="1" ht="15.75" customHeight="1" x14ac:dyDescent="0.4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188"/>
    </row>
    <row r="491" spans="1:26" s="189" customFormat="1" ht="15.75" customHeight="1" x14ac:dyDescent="0.4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188"/>
    </row>
    <row r="492" spans="1:26" s="189" customFormat="1" ht="15.75" customHeight="1" x14ac:dyDescent="0.4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</row>
    <row r="493" spans="1:26" s="189" customFormat="1" ht="15.75" customHeight="1" x14ac:dyDescent="0.4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</row>
    <row r="494" spans="1:26" s="189" customFormat="1" ht="15.75" customHeight="1" x14ac:dyDescent="0.4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</row>
    <row r="495" spans="1:26" s="189" customFormat="1" ht="15.75" customHeight="1" x14ac:dyDescent="0.4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</row>
    <row r="496" spans="1:26" s="189" customFormat="1" ht="15.75" customHeight="1" x14ac:dyDescent="0.4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</row>
    <row r="497" spans="1:26" s="189" customFormat="1" ht="15.75" customHeight="1" x14ac:dyDescent="0.4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</row>
    <row r="498" spans="1:26" s="189" customFormat="1" ht="15.75" customHeight="1" x14ac:dyDescent="0.4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</row>
    <row r="499" spans="1:26" s="189" customFormat="1" ht="15.75" customHeight="1" x14ac:dyDescent="0.4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</row>
    <row r="500" spans="1:26" s="189" customFormat="1" ht="15.75" customHeight="1" x14ac:dyDescent="0.4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</row>
    <row r="501" spans="1:26" s="189" customFormat="1" ht="15.75" customHeight="1" x14ac:dyDescent="0.4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188"/>
    </row>
    <row r="502" spans="1:26" s="189" customFormat="1" ht="15.75" customHeight="1" x14ac:dyDescent="0.4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  <c r="Z502" s="188"/>
    </row>
    <row r="503" spans="1:26" s="189" customFormat="1" ht="15.75" customHeight="1" x14ac:dyDescent="0.4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  <c r="Z503" s="188"/>
    </row>
    <row r="504" spans="1:26" s="189" customFormat="1" ht="15.75" customHeight="1" x14ac:dyDescent="0.4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  <c r="Z504" s="188"/>
    </row>
    <row r="505" spans="1:26" s="189" customFormat="1" ht="15.75" customHeight="1" x14ac:dyDescent="0.4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  <c r="Z505" s="188"/>
    </row>
    <row r="506" spans="1:26" s="189" customFormat="1" ht="15.75" customHeight="1" x14ac:dyDescent="0.4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  <c r="Z506" s="188"/>
    </row>
    <row r="507" spans="1:26" s="189" customFormat="1" ht="15.75" customHeight="1" x14ac:dyDescent="0.4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188"/>
    </row>
    <row r="508" spans="1:26" s="189" customFormat="1" ht="15.75" customHeight="1" x14ac:dyDescent="0.4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  <c r="Z508" s="188"/>
    </row>
    <row r="509" spans="1:26" s="189" customFormat="1" ht="15.75" customHeight="1" x14ac:dyDescent="0.4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  <c r="Z509" s="188"/>
    </row>
    <row r="510" spans="1:26" s="189" customFormat="1" ht="15.75" customHeight="1" x14ac:dyDescent="0.4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</row>
    <row r="511" spans="1:26" s="189" customFormat="1" ht="15.75" customHeight="1" x14ac:dyDescent="0.4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</row>
    <row r="512" spans="1:26" s="189" customFormat="1" ht="15.75" customHeight="1" x14ac:dyDescent="0.4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</row>
    <row r="513" spans="1:26" s="189" customFormat="1" ht="15.75" customHeight="1" x14ac:dyDescent="0.4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</row>
    <row r="514" spans="1:26" s="189" customFormat="1" ht="15.75" customHeight="1" x14ac:dyDescent="0.4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</row>
    <row r="515" spans="1:26" s="189" customFormat="1" ht="15.75" customHeight="1" x14ac:dyDescent="0.4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</row>
    <row r="516" spans="1:26" s="189" customFormat="1" ht="15.75" customHeight="1" x14ac:dyDescent="0.4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</row>
    <row r="517" spans="1:26" s="189" customFormat="1" ht="15.75" customHeight="1" x14ac:dyDescent="0.4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</row>
    <row r="518" spans="1:26" s="189" customFormat="1" ht="15.75" customHeight="1" x14ac:dyDescent="0.4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</row>
    <row r="519" spans="1:26" s="189" customFormat="1" ht="15.75" customHeight="1" x14ac:dyDescent="0.4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</row>
    <row r="520" spans="1:26" s="189" customFormat="1" ht="15.75" customHeight="1" x14ac:dyDescent="0.4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188"/>
    </row>
    <row r="521" spans="1:26" s="189" customFormat="1" ht="15.75" customHeight="1" x14ac:dyDescent="0.4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</row>
    <row r="522" spans="1:26" s="189" customFormat="1" ht="15.75" customHeight="1" x14ac:dyDescent="0.4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</row>
    <row r="523" spans="1:26" s="189" customFormat="1" ht="15.75" customHeight="1" x14ac:dyDescent="0.4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</row>
    <row r="524" spans="1:26" s="189" customFormat="1" ht="15.75" customHeight="1" x14ac:dyDescent="0.4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</row>
    <row r="525" spans="1:26" s="189" customFormat="1" ht="15.75" customHeight="1" x14ac:dyDescent="0.4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</row>
    <row r="526" spans="1:26" s="189" customFormat="1" ht="15.75" customHeight="1" x14ac:dyDescent="0.4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188"/>
    </row>
    <row r="527" spans="1:26" s="189" customFormat="1" ht="15.75" customHeight="1" x14ac:dyDescent="0.4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</row>
    <row r="528" spans="1:26" s="189" customFormat="1" ht="15.75" customHeight="1" x14ac:dyDescent="0.4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</row>
    <row r="529" spans="1:26" s="189" customFormat="1" ht="15.75" customHeight="1" x14ac:dyDescent="0.4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</row>
    <row r="530" spans="1:26" s="189" customFormat="1" ht="15.75" customHeight="1" x14ac:dyDescent="0.4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</row>
    <row r="531" spans="1:26" s="189" customFormat="1" ht="15.75" customHeight="1" x14ac:dyDescent="0.4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</row>
    <row r="532" spans="1:26" s="189" customFormat="1" ht="15.75" customHeight="1" x14ac:dyDescent="0.4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</row>
    <row r="533" spans="1:26" s="189" customFormat="1" ht="15.75" customHeight="1" x14ac:dyDescent="0.4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</row>
    <row r="534" spans="1:26" s="189" customFormat="1" ht="15.75" customHeight="1" x14ac:dyDescent="0.4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</row>
    <row r="535" spans="1:26" s="189" customFormat="1" ht="15.75" customHeight="1" x14ac:dyDescent="0.4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</row>
    <row r="536" spans="1:26" s="189" customFormat="1" ht="15.75" customHeight="1" x14ac:dyDescent="0.4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</row>
    <row r="537" spans="1:26" s="189" customFormat="1" ht="15.75" customHeight="1" x14ac:dyDescent="0.4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188"/>
    </row>
    <row r="538" spans="1:26" s="189" customFormat="1" ht="15.75" customHeight="1" x14ac:dyDescent="0.4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188"/>
    </row>
    <row r="539" spans="1:26" s="189" customFormat="1" ht="15.75" customHeight="1" x14ac:dyDescent="0.4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188"/>
    </row>
    <row r="540" spans="1:26" s="189" customFormat="1" ht="15.75" customHeight="1" x14ac:dyDescent="0.4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188"/>
    </row>
    <row r="541" spans="1:26" s="189" customFormat="1" ht="15.75" customHeight="1" x14ac:dyDescent="0.4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188"/>
    </row>
    <row r="542" spans="1:26" s="189" customFormat="1" ht="15.75" customHeight="1" x14ac:dyDescent="0.4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</row>
    <row r="543" spans="1:26" s="189" customFormat="1" ht="15.75" customHeight="1" x14ac:dyDescent="0.4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</row>
    <row r="544" spans="1:26" s="189" customFormat="1" ht="15.75" customHeight="1" x14ac:dyDescent="0.4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188"/>
    </row>
    <row r="545" spans="1:26" s="189" customFormat="1" ht="15.75" customHeight="1" x14ac:dyDescent="0.4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188"/>
    </row>
    <row r="546" spans="1:26" s="189" customFormat="1" ht="15.75" customHeight="1" x14ac:dyDescent="0.4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</row>
    <row r="547" spans="1:26" s="189" customFormat="1" ht="15.75" customHeight="1" x14ac:dyDescent="0.4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</row>
    <row r="548" spans="1:26" s="189" customFormat="1" ht="15.75" customHeight="1" x14ac:dyDescent="0.4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</row>
    <row r="549" spans="1:26" s="189" customFormat="1" ht="15.75" customHeight="1" x14ac:dyDescent="0.4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</row>
    <row r="550" spans="1:26" s="189" customFormat="1" ht="15.75" customHeight="1" x14ac:dyDescent="0.4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</row>
    <row r="551" spans="1:26" s="189" customFormat="1" ht="15.75" customHeight="1" x14ac:dyDescent="0.4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</row>
    <row r="552" spans="1:26" s="189" customFormat="1" ht="15.75" customHeight="1" x14ac:dyDescent="0.4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</row>
    <row r="553" spans="1:26" s="189" customFormat="1" ht="15.75" customHeight="1" x14ac:dyDescent="0.4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</row>
    <row r="554" spans="1:26" s="189" customFormat="1" ht="15.75" customHeight="1" x14ac:dyDescent="0.4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</row>
    <row r="555" spans="1:26" s="189" customFormat="1" ht="15.75" customHeight="1" x14ac:dyDescent="0.4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  <c r="Z555" s="188"/>
    </row>
    <row r="556" spans="1:26" s="189" customFormat="1" ht="15.75" customHeight="1" x14ac:dyDescent="0.4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  <c r="Z556" s="188"/>
    </row>
    <row r="557" spans="1:26" s="189" customFormat="1" ht="15.75" customHeight="1" x14ac:dyDescent="0.4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  <c r="Z557" s="188"/>
    </row>
    <row r="558" spans="1:26" s="189" customFormat="1" ht="15.75" customHeight="1" x14ac:dyDescent="0.4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  <c r="Z558" s="188"/>
    </row>
    <row r="559" spans="1:26" s="189" customFormat="1" ht="15.75" customHeight="1" x14ac:dyDescent="0.4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188"/>
    </row>
    <row r="560" spans="1:26" s="189" customFormat="1" ht="15.75" customHeight="1" x14ac:dyDescent="0.4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  <c r="Z560" s="188"/>
    </row>
    <row r="561" spans="1:26" s="189" customFormat="1" ht="15.75" customHeight="1" x14ac:dyDescent="0.4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188"/>
    </row>
    <row r="562" spans="1:26" s="189" customFormat="1" ht="15.75" customHeight="1" x14ac:dyDescent="0.4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  <c r="Z562" s="188"/>
    </row>
    <row r="563" spans="1:26" s="189" customFormat="1" ht="15.75" customHeight="1" x14ac:dyDescent="0.4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  <c r="Z563" s="188"/>
    </row>
    <row r="564" spans="1:26" s="189" customFormat="1" ht="15.75" customHeight="1" x14ac:dyDescent="0.4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</row>
    <row r="565" spans="1:26" s="189" customFormat="1" ht="15.75" customHeight="1" x14ac:dyDescent="0.4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</row>
    <row r="566" spans="1:26" s="189" customFormat="1" ht="15.75" customHeight="1" x14ac:dyDescent="0.4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</row>
    <row r="567" spans="1:26" s="189" customFormat="1" ht="15.75" customHeight="1" x14ac:dyDescent="0.4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</row>
    <row r="568" spans="1:26" s="189" customFormat="1" ht="15.75" customHeight="1" x14ac:dyDescent="0.4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</row>
    <row r="569" spans="1:26" s="189" customFormat="1" ht="15.75" customHeight="1" x14ac:dyDescent="0.4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</row>
    <row r="570" spans="1:26" s="189" customFormat="1" ht="15.75" customHeight="1" x14ac:dyDescent="0.4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</row>
    <row r="571" spans="1:26" s="189" customFormat="1" ht="15.75" customHeight="1" x14ac:dyDescent="0.4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</row>
    <row r="572" spans="1:26" s="189" customFormat="1" ht="15.75" customHeight="1" x14ac:dyDescent="0.4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</row>
    <row r="573" spans="1:26" s="189" customFormat="1" ht="15.75" customHeight="1" x14ac:dyDescent="0.4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188"/>
    </row>
    <row r="574" spans="1:26" s="189" customFormat="1" ht="15.75" customHeight="1" x14ac:dyDescent="0.4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188"/>
    </row>
    <row r="575" spans="1:26" s="189" customFormat="1" ht="15.75" customHeight="1" x14ac:dyDescent="0.4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  <c r="Z575" s="188"/>
    </row>
    <row r="576" spans="1:26" s="189" customFormat="1" ht="15.75" customHeight="1" x14ac:dyDescent="0.4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  <c r="Z576" s="188"/>
    </row>
    <row r="577" spans="1:26" s="189" customFormat="1" ht="15.75" customHeight="1" x14ac:dyDescent="0.4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  <c r="Z577" s="188"/>
    </row>
    <row r="578" spans="1:26" s="189" customFormat="1" ht="15.75" customHeight="1" x14ac:dyDescent="0.4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  <c r="Z578" s="188"/>
    </row>
    <row r="579" spans="1:26" s="189" customFormat="1" ht="15.75" customHeight="1" x14ac:dyDescent="0.4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188"/>
    </row>
    <row r="580" spans="1:26" s="189" customFormat="1" ht="15.75" customHeight="1" x14ac:dyDescent="0.4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  <c r="Z580" s="188"/>
    </row>
    <row r="581" spans="1:26" s="189" customFormat="1" ht="15.75" customHeight="1" x14ac:dyDescent="0.4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188"/>
    </row>
    <row r="582" spans="1:26" s="189" customFormat="1" ht="15.75" customHeight="1" x14ac:dyDescent="0.4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</row>
    <row r="583" spans="1:26" s="189" customFormat="1" ht="15.75" customHeight="1" x14ac:dyDescent="0.4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</row>
    <row r="584" spans="1:26" s="189" customFormat="1" ht="15.75" customHeight="1" x14ac:dyDescent="0.4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  <c r="Z584" s="188"/>
    </row>
    <row r="585" spans="1:26" s="189" customFormat="1" ht="15.75" customHeight="1" x14ac:dyDescent="0.4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  <c r="Z585" s="188"/>
    </row>
    <row r="586" spans="1:26" s="189" customFormat="1" ht="15.75" customHeight="1" x14ac:dyDescent="0.4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  <c r="Z586" s="188"/>
    </row>
    <row r="587" spans="1:26" s="189" customFormat="1" ht="15.75" customHeight="1" x14ac:dyDescent="0.4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  <c r="Z587" s="188"/>
    </row>
    <row r="588" spans="1:26" s="189" customFormat="1" ht="15.75" customHeight="1" x14ac:dyDescent="0.4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  <c r="Z588" s="188"/>
    </row>
    <row r="589" spans="1:26" s="189" customFormat="1" ht="15.75" customHeight="1" x14ac:dyDescent="0.4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  <c r="Z589" s="188"/>
    </row>
    <row r="590" spans="1:26" s="189" customFormat="1" ht="15.75" customHeight="1" x14ac:dyDescent="0.4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  <c r="Z590" s="188"/>
    </row>
    <row r="591" spans="1:26" s="189" customFormat="1" ht="15.75" customHeight="1" x14ac:dyDescent="0.4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  <c r="Z591" s="188"/>
    </row>
    <row r="592" spans="1:26" s="189" customFormat="1" ht="15.75" customHeight="1" x14ac:dyDescent="0.4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  <c r="Z592" s="188"/>
    </row>
    <row r="593" spans="1:26" s="189" customFormat="1" ht="15.75" customHeight="1" x14ac:dyDescent="0.4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  <c r="Z593" s="188"/>
    </row>
    <row r="594" spans="1:26" s="189" customFormat="1" ht="15.75" customHeight="1" x14ac:dyDescent="0.4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  <c r="Z594" s="188"/>
    </row>
    <row r="595" spans="1:26" s="189" customFormat="1" ht="15.75" customHeight="1" x14ac:dyDescent="0.4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188"/>
    </row>
    <row r="596" spans="1:26" s="189" customFormat="1" ht="15.75" customHeight="1" x14ac:dyDescent="0.4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  <c r="Z596" s="188"/>
    </row>
    <row r="597" spans="1:26" s="189" customFormat="1" ht="15.75" customHeight="1" x14ac:dyDescent="0.4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  <c r="Z597" s="188"/>
    </row>
    <row r="598" spans="1:26" s="189" customFormat="1" ht="15.75" customHeight="1" x14ac:dyDescent="0.4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  <c r="Z598" s="188"/>
    </row>
    <row r="599" spans="1:26" s="189" customFormat="1" ht="15.75" customHeight="1" x14ac:dyDescent="0.4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188"/>
    </row>
    <row r="600" spans="1:26" s="189" customFormat="1" ht="15.75" customHeight="1" x14ac:dyDescent="0.4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188"/>
    </row>
    <row r="601" spans="1:26" s="189" customFormat="1" ht="15.75" customHeight="1" x14ac:dyDescent="0.4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188"/>
    </row>
    <row r="602" spans="1:26" s="189" customFormat="1" ht="15.75" customHeight="1" x14ac:dyDescent="0.4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188"/>
    </row>
    <row r="603" spans="1:26" s="189" customFormat="1" ht="15.75" customHeight="1" x14ac:dyDescent="0.4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</row>
    <row r="604" spans="1:26" s="189" customFormat="1" ht="15.75" customHeight="1" x14ac:dyDescent="0.4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188"/>
    </row>
    <row r="605" spans="1:26" s="189" customFormat="1" ht="15.75" customHeight="1" x14ac:dyDescent="0.4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188"/>
    </row>
    <row r="606" spans="1:26" s="189" customFormat="1" ht="15.75" customHeight="1" x14ac:dyDescent="0.4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188"/>
    </row>
    <row r="607" spans="1:26" s="189" customFormat="1" ht="15.75" customHeight="1" x14ac:dyDescent="0.4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188"/>
    </row>
    <row r="608" spans="1:26" s="189" customFormat="1" ht="15.75" customHeight="1" x14ac:dyDescent="0.4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188"/>
    </row>
    <row r="609" spans="1:26" s="189" customFormat="1" ht="15.75" customHeight="1" x14ac:dyDescent="0.4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188"/>
    </row>
    <row r="610" spans="1:26" s="189" customFormat="1" ht="15.75" customHeight="1" x14ac:dyDescent="0.4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188"/>
    </row>
    <row r="611" spans="1:26" s="189" customFormat="1" ht="15.75" customHeight="1" x14ac:dyDescent="0.4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188"/>
    </row>
    <row r="612" spans="1:26" s="189" customFormat="1" ht="15.75" customHeight="1" x14ac:dyDescent="0.4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188"/>
    </row>
    <row r="613" spans="1:26" s="189" customFormat="1" ht="15.75" customHeight="1" x14ac:dyDescent="0.4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188"/>
    </row>
    <row r="614" spans="1:26" s="189" customFormat="1" ht="15.75" customHeight="1" x14ac:dyDescent="0.4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188"/>
    </row>
    <row r="615" spans="1:26" s="189" customFormat="1" ht="15.75" customHeight="1" x14ac:dyDescent="0.4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  <c r="Z615" s="188"/>
    </row>
    <row r="616" spans="1:26" s="189" customFormat="1" ht="15.75" customHeight="1" x14ac:dyDescent="0.4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188"/>
    </row>
    <row r="617" spans="1:26" s="189" customFormat="1" ht="15.75" customHeight="1" x14ac:dyDescent="0.4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188"/>
    </row>
    <row r="618" spans="1:26" s="189" customFormat="1" ht="15.75" customHeight="1" x14ac:dyDescent="0.4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</row>
    <row r="619" spans="1:26" s="189" customFormat="1" ht="15.75" customHeight="1" x14ac:dyDescent="0.4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</row>
    <row r="620" spans="1:26" s="189" customFormat="1" ht="15.75" customHeight="1" x14ac:dyDescent="0.4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</row>
    <row r="621" spans="1:26" s="189" customFormat="1" ht="15.75" customHeight="1" x14ac:dyDescent="0.4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</row>
    <row r="622" spans="1:26" s="189" customFormat="1" ht="15.75" customHeight="1" x14ac:dyDescent="0.4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</row>
    <row r="623" spans="1:26" s="189" customFormat="1" ht="15.75" customHeight="1" x14ac:dyDescent="0.4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</row>
    <row r="624" spans="1:26" s="189" customFormat="1" ht="15.75" customHeight="1" x14ac:dyDescent="0.4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</row>
    <row r="625" spans="1:26" s="189" customFormat="1" ht="15.75" customHeight="1" x14ac:dyDescent="0.4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</row>
    <row r="626" spans="1:26" s="189" customFormat="1" ht="15.75" customHeight="1" x14ac:dyDescent="0.4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</row>
    <row r="627" spans="1:26" s="189" customFormat="1" ht="15.75" customHeight="1" x14ac:dyDescent="0.4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</row>
    <row r="628" spans="1:26" s="189" customFormat="1" ht="15.75" customHeight="1" x14ac:dyDescent="0.4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188"/>
    </row>
    <row r="629" spans="1:26" s="189" customFormat="1" ht="15.75" customHeight="1" x14ac:dyDescent="0.4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188"/>
    </row>
    <row r="630" spans="1:26" s="189" customFormat="1" ht="15.75" customHeight="1" x14ac:dyDescent="0.4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188"/>
    </row>
    <row r="631" spans="1:26" s="189" customFormat="1" ht="15.75" customHeight="1" x14ac:dyDescent="0.4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188"/>
    </row>
    <row r="632" spans="1:26" s="189" customFormat="1" ht="15.75" customHeight="1" x14ac:dyDescent="0.4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</row>
    <row r="633" spans="1:26" s="189" customFormat="1" ht="15.75" customHeight="1" x14ac:dyDescent="0.4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</row>
    <row r="634" spans="1:26" s="189" customFormat="1" ht="15.75" customHeight="1" x14ac:dyDescent="0.4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188"/>
    </row>
    <row r="635" spans="1:26" s="189" customFormat="1" ht="15.75" customHeight="1" x14ac:dyDescent="0.4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188"/>
    </row>
    <row r="636" spans="1:26" s="189" customFormat="1" ht="15.75" customHeight="1" x14ac:dyDescent="0.4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</row>
    <row r="637" spans="1:26" s="189" customFormat="1" ht="15.75" customHeight="1" x14ac:dyDescent="0.4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</row>
    <row r="638" spans="1:26" s="189" customFormat="1" ht="15.75" customHeight="1" x14ac:dyDescent="0.4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</row>
    <row r="639" spans="1:26" s="189" customFormat="1" ht="15.75" customHeight="1" x14ac:dyDescent="0.4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</row>
    <row r="640" spans="1:26" s="189" customFormat="1" ht="15.75" customHeight="1" x14ac:dyDescent="0.4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188"/>
    </row>
    <row r="641" spans="1:26" s="189" customFormat="1" ht="15.75" customHeight="1" x14ac:dyDescent="0.4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8"/>
    </row>
    <row r="642" spans="1:26" s="189" customFormat="1" ht="15.75" customHeight="1" x14ac:dyDescent="0.4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188"/>
    </row>
    <row r="643" spans="1:26" s="189" customFormat="1" ht="15.75" customHeight="1" x14ac:dyDescent="0.4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188"/>
    </row>
    <row r="644" spans="1:26" s="189" customFormat="1" ht="15.75" customHeight="1" x14ac:dyDescent="0.4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</row>
    <row r="645" spans="1:26" s="189" customFormat="1" ht="15.75" customHeight="1" x14ac:dyDescent="0.4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</row>
    <row r="646" spans="1:26" s="189" customFormat="1" ht="15.75" customHeight="1" x14ac:dyDescent="0.4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</row>
    <row r="647" spans="1:26" s="189" customFormat="1" ht="15.75" customHeight="1" x14ac:dyDescent="0.4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</row>
    <row r="648" spans="1:26" s="189" customFormat="1" ht="15.75" customHeight="1" x14ac:dyDescent="0.4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</row>
    <row r="649" spans="1:26" s="189" customFormat="1" ht="15.75" customHeight="1" x14ac:dyDescent="0.4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</row>
    <row r="650" spans="1:26" s="189" customFormat="1" ht="15.75" customHeight="1" x14ac:dyDescent="0.4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</row>
    <row r="651" spans="1:26" s="189" customFormat="1" ht="15.75" customHeight="1" x14ac:dyDescent="0.4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</row>
    <row r="652" spans="1:26" s="189" customFormat="1" ht="15.75" customHeight="1" x14ac:dyDescent="0.4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</row>
    <row r="653" spans="1:26" s="189" customFormat="1" ht="15.75" customHeight="1" x14ac:dyDescent="0.4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  <c r="Z653" s="188"/>
    </row>
    <row r="654" spans="1:26" s="189" customFormat="1" ht="15.75" customHeight="1" x14ac:dyDescent="0.4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  <c r="Z654" s="188"/>
    </row>
    <row r="655" spans="1:26" s="189" customFormat="1" ht="15.75" customHeight="1" x14ac:dyDescent="0.4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  <c r="Z655" s="188"/>
    </row>
    <row r="656" spans="1:26" s="189" customFormat="1" ht="15.75" customHeight="1" x14ac:dyDescent="0.4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  <c r="Z656" s="188"/>
    </row>
    <row r="657" spans="1:26" s="189" customFormat="1" ht="15.75" customHeight="1" x14ac:dyDescent="0.4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  <c r="Z657" s="188"/>
    </row>
    <row r="658" spans="1:26" s="189" customFormat="1" ht="15.75" customHeight="1" x14ac:dyDescent="0.4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  <c r="Z658" s="188"/>
    </row>
    <row r="659" spans="1:26" s="189" customFormat="1" ht="15.75" customHeight="1" x14ac:dyDescent="0.4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  <c r="Z659" s="188"/>
    </row>
    <row r="660" spans="1:26" s="189" customFormat="1" ht="15.75" customHeight="1" x14ac:dyDescent="0.4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  <c r="Z660" s="188"/>
    </row>
    <row r="661" spans="1:26" s="189" customFormat="1" ht="15.75" customHeight="1" x14ac:dyDescent="0.4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  <c r="Z661" s="188"/>
    </row>
    <row r="662" spans="1:26" s="189" customFormat="1" ht="15.75" customHeight="1" x14ac:dyDescent="0.4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  <c r="Z662" s="188"/>
    </row>
    <row r="663" spans="1:26" s="189" customFormat="1" ht="15.75" customHeight="1" x14ac:dyDescent="0.4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  <c r="Z663" s="188"/>
    </row>
    <row r="664" spans="1:26" s="189" customFormat="1" ht="15.75" customHeight="1" x14ac:dyDescent="0.4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  <c r="Z664" s="188"/>
    </row>
    <row r="665" spans="1:26" s="189" customFormat="1" ht="15.75" customHeight="1" x14ac:dyDescent="0.4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  <c r="Z665" s="188"/>
    </row>
    <row r="666" spans="1:26" s="189" customFormat="1" ht="15.75" customHeight="1" x14ac:dyDescent="0.4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  <c r="Z666" s="188"/>
    </row>
    <row r="667" spans="1:26" s="189" customFormat="1" ht="15.75" customHeight="1" x14ac:dyDescent="0.4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  <c r="Z667" s="188"/>
    </row>
    <row r="668" spans="1:26" s="189" customFormat="1" ht="15.75" customHeight="1" x14ac:dyDescent="0.4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  <c r="Z668" s="188"/>
    </row>
    <row r="669" spans="1:26" s="189" customFormat="1" ht="15.75" customHeight="1" x14ac:dyDescent="0.4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  <c r="Z669" s="188"/>
    </row>
    <row r="670" spans="1:26" s="189" customFormat="1" ht="15.75" customHeight="1" x14ac:dyDescent="0.4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  <c r="Z670" s="188"/>
    </row>
    <row r="671" spans="1:26" s="189" customFormat="1" ht="15.75" customHeight="1" x14ac:dyDescent="0.4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  <c r="Z671" s="188"/>
    </row>
    <row r="672" spans="1:26" s="189" customFormat="1" ht="15.75" customHeight="1" x14ac:dyDescent="0.4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</row>
    <row r="673" spans="1:26" s="189" customFormat="1" ht="15.75" customHeight="1" x14ac:dyDescent="0.4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</row>
    <row r="674" spans="1:26" s="189" customFormat="1" ht="15.75" customHeight="1" x14ac:dyDescent="0.4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</row>
    <row r="675" spans="1:26" s="189" customFormat="1" ht="15.75" customHeight="1" x14ac:dyDescent="0.4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</row>
    <row r="676" spans="1:26" s="189" customFormat="1" ht="15.75" customHeight="1" x14ac:dyDescent="0.4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</row>
    <row r="677" spans="1:26" s="189" customFormat="1" ht="15.75" customHeight="1" x14ac:dyDescent="0.4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</row>
    <row r="678" spans="1:26" s="189" customFormat="1" ht="15.75" customHeight="1" x14ac:dyDescent="0.4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</row>
    <row r="679" spans="1:26" s="189" customFormat="1" ht="15.75" customHeight="1" x14ac:dyDescent="0.4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</row>
    <row r="680" spans="1:26" s="189" customFormat="1" ht="15.75" customHeight="1" x14ac:dyDescent="0.4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188"/>
    </row>
    <row r="681" spans="1:26" s="189" customFormat="1" ht="15.75" customHeight="1" x14ac:dyDescent="0.4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  <c r="Z681" s="188"/>
    </row>
    <row r="682" spans="1:26" s="189" customFormat="1" ht="15.75" customHeight="1" x14ac:dyDescent="0.4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  <c r="Z682" s="188"/>
    </row>
    <row r="683" spans="1:26" s="189" customFormat="1" ht="15.75" customHeight="1" x14ac:dyDescent="0.4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  <c r="Z683" s="188"/>
    </row>
    <row r="684" spans="1:26" s="189" customFormat="1" ht="15.75" customHeight="1" x14ac:dyDescent="0.4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  <c r="Z684" s="188"/>
    </row>
    <row r="685" spans="1:26" s="189" customFormat="1" ht="15.75" customHeight="1" x14ac:dyDescent="0.4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  <c r="Z685" s="188"/>
    </row>
    <row r="686" spans="1:26" s="189" customFormat="1" ht="15.75" customHeight="1" x14ac:dyDescent="0.4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  <c r="Z686" s="188"/>
    </row>
    <row r="687" spans="1:26" s="189" customFormat="1" ht="15.75" customHeight="1" x14ac:dyDescent="0.4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  <c r="Z687" s="188"/>
    </row>
    <row r="688" spans="1:26" s="189" customFormat="1" ht="15.75" customHeight="1" x14ac:dyDescent="0.4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  <c r="Z688" s="188"/>
    </row>
    <row r="689" spans="1:26" s="189" customFormat="1" ht="15.75" customHeight="1" x14ac:dyDescent="0.4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  <c r="Z689" s="188"/>
    </row>
    <row r="690" spans="1:26" s="189" customFormat="1" ht="15.75" customHeight="1" x14ac:dyDescent="0.4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</row>
    <row r="691" spans="1:26" s="189" customFormat="1" ht="15.75" customHeight="1" x14ac:dyDescent="0.4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</row>
    <row r="692" spans="1:26" s="189" customFormat="1" ht="15.75" customHeight="1" x14ac:dyDescent="0.4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</row>
    <row r="693" spans="1:26" s="189" customFormat="1" ht="15.75" customHeight="1" x14ac:dyDescent="0.4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</row>
    <row r="694" spans="1:26" s="189" customFormat="1" ht="15.75" customHeight="1" x14ac:dyDescent="0.4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</row>
    <row r="695" spans="1:26" s="189" customFormat="1" ht="15.75" customHeight="1" x14ac:dyDescent="0.4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</row>
    <row r="696" spans="1:26" s="189" customFormat="1" ht="15.75" customHeight="1" x14ac:dyDescent="0.4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</row>
    <row r="697" spans="1:26" s="189" customFormat="1" ht="15.75" customHeight="1" x14ac:dyDescent="0.4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</row>
    <row r="698" spans="1:26" s="189" customFormat="1" ht="15.75" customHeight="1" x14ac:dyDescent="0.4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</row>
    <row r="699" spans="1:26" s="189" customFormat="1" ht="15.75" customHeight="1" x14ac:dyDescent="0.4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  <c r="Z699" s="188"/>
    </row>
    <row r="700" spans="1:26" s="189" customFormat="1" ht="15.75" customHeight="1" x14ac:dyDescent="0.4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  <c r="Z700" s="188"/>
    </row>
    <row r="701" spans="1:26" s="189" customFormat="1" ht="15.75" customHeight="1" x14ac:dyDescent="0.4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  <c r="Z701" s="188"/>
    </row>
    <row r="702" spans="1:26" s="189" customFormat="1" ht="15.75" customHeight="1" x14ac:dyDescent="0.4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  <c r="Z702" s="188"/>
    </row>
    <row r="703" spans="1:26" s="189" customFormat="1" ht="15.75" customHeight="1" x14ac:dyDescent="0.4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  <c r="Z703" s="188"/>
    </row>
    <row r="704" spans="1:26" s="189" customFormat="1" ht="15.75" customHeight="1" x14ac:dyDescent="0.4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  <c r="Z704" s="188"/>
    </row>
    <row r="705" spans="1:26" s="189" customFormat="1" ht="15.75" customHeight="1" x14ac:dyDescent="0.4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  <c r="Z705" s="188"/>
    </row>
    <row r="706" spans="1:26" s="189" customFormat="1" ht="15.75" customHeight="1" x14ac:dyDescent="0.4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  <c r="Z706" s="188"/>
    </row>
    <row r="707" spans="1:26" s="189" customFormat="1" ht="15.75" customHeight="1" x14ac:dyDescent="0.4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  <c r="Z707" s="188"/>
    </row>
    <row r="708" spans="1:26" s="189" customFormat="1" ht="15.75" customHeight="1" x14ac:dyDescent="0.4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</row>
    <row r="709" spans="1:26" s="189" customFormat="1" ht="15.75" customHeight="1" x14ac:dyDescent="0.4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</row>
    <row r="710" spans="1:26" s="189" customFormat="1" ht="15.75" customHeight="1" x14ac:dyDescent="0.4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</row>
    <row r="711" spans="1:26" s="189" customFormat="1" ht="15.75" customHeight="1" x14ac:dyDescent="0.4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</row>
    <row r="712" spans="1:26" s="189" customFormat="1" ht="15.75" customHeight="1" x14ac:dyDescent="0.4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</row>
    <row r="713" spans="1:26" s="189" customFormat="1" ht="15.75" customHeight="1" x14ac:dyDescent="0.4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</row>
    <row r="714" spans="1:26" s="189" customFormat="1" ht="15.75" customHeight="1" x14ac:dyDescent="0.4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</row>
    <row r="715" spans="1:26" s="189" customFormat="1" ht="15.75" customHeight="1" x14ac:dyDescent="0.4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</row>
    <row r="716" spans="1:26" s="189" customFormat="1" ht="15.75" customHeight="1" x14ac:dyDescent="0.4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</row>
    <row r="717" spans="1:26" s="189" customFormat="1" ht="15.75" customHeight="1" x14ac:dyDescent="0.4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</row>
    <row r="718" spans="1:26" s="189" customFormat="1" ht="15.75" customHeight="1" x14ac:dyDescent="0.4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188"/>
    </row>
    <row r="719" spans="1:26" s="189" customFormat="1" ht="15.75" customHeight="1" x14ac:dyDescent="0.4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</row>
    <row r="720" spans="1:26" s="189" customFormat="1" ht="15.75" customHeight="1" x14ac:dyDescent="0.4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188"/>
    </row>
    <row r="721" spans="1:26" s="189" customFormat="1" ht="15.75" customHeight="1" x14ac:dyDescent="0.4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  <c r="Z721" s="188"/>
    </row>
    <row r="722" spans="1:26" s="189" customFormat="1" ht="15.75" customHeight="1" x14ac:dyDescent="0.4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188"/>
    </row>
    <row r="723" spans="1:26" s="189" customFormat="1" ht="15.75" customHeight="1" x14ac:dyDescent="0.4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188"/>
    </row>
    <row r="724" spans="1:26" s="189" customFormat="1" ht="15.75" customHeight="1" x14ac:dyDescent="0.4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188"/>
    </row>
    <row r="725" spans="1:26" s="189" customFormat="1" ht="15.75" customHeight="1" x14ac:dyDescent="0.4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  <c r="Z725" s="188"/>
    </row>
    <row r="726" spans="1:26" s="189" customFormat="1" ht="15.75" customHeight="1" x14ac:dyDescent="0.4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</row>
    <row r="727" spans="1:26" s="189" customFormat="1" ht="15.75" customHeight="1" x14ac:dyDescent="0.4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</row>
    <row r="728" spans="1:26" s="189" customFormat="1" ht="15.75" customHeight="1" x14ac:dyDescent="0.4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</row>
    <row r="729" spans="1:26" s="189" customFormat="1" ht="15.75" customHeight="1" x14ac:dyDescent="0.4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</row>
    <row r="730" spans="1:26" s="189" customFormat="1" ht="15.75" customHeight="1" x14ac:dyDescent="0.4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</row>
    <row r="731" spans="1:26" s="189" customFormat="1" ht="15.75" customHeight="1" x14ac:dyDescent="0.4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</row>
    <row r="732" spans="1:26" s="189" customFormat="1" ht="15.75" customHeight="1" x14ac:dyDescent="0.4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</row>
    <row r="733" spans="1:26" s="189" customFormat="1" ht="15.75" customHeight="1" x14ac:dyDescent="0.4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</row>
    <row r="734" spans="1:26" s="189" customFormat="1" ht="15.75" customHeight="1" x14ac:dyDescent="0.4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</row>
    <row r="735" spans="1:26" s="189" customFormat="1" ht="15.75" customHeight="1" x14ac:dyDescent="0.4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  <c r="Z735" s="188"/>
    </row>
    <row r="736" spans="1:26" s="189" customFormat="1" ht="15.75" customHeight="1" x14ac:dyDescent="0.4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  <c r="Z736" s="188"/>
    </row>
    <row r="737" spans="1:26" s="189" customFormat="1" ht="15.75" customHeight="1" x14ac:dyDescent="0.4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  <c r="Z737" s="188"/>
    </row>
    <row r="738" spans="1:26" s="189" customFormat="1" ht="15.75" customHeight="1" x14ac:dyDescent="0.4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  <c r="Z738" s="188"/>
    </row>
    <row r="739" spans="1:26" s="189" customFormat="1" ht="15.75" customHeight="1" x14ac:dyDescent="0.4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  <c r="Z739" s="188"/>
    </row>
    <row r="740" spans="1:26" s="189" customFormat="1" ht="15.75" customHeight="1" x14ac:dyDescent="0.4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  <c r="Z740" s="188"/>
    </row>
    <row r="741" spans="1:26" s="189" customFormat="1" ht="15.75" customHeight="1" x14ac:dyDescent="0.4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  <c r="Z741" s="188"/>
    </row>
    <row r="742" spans="1:26" s="189" customFormat="1" ht="15.75" customHeight="1" x14ac:dyDescent="0.4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  <c r="Z742" s="188"/>
    </row>
    <row r="743" spans="1:26" s="189" customFormat="1" ht="15.75" customHeight="1" x14ac:dyDescent="0.4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  <c r="Z743" s="188"/>
    </row>
    <row r="744" spans="1:26" s="189" customFormat="1" ht="15.75" customHeight="1" x14ac:dyDescent="0.4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</row>
    <row r="745" spans="1:26" s="189" customFormat="1" ht="15.75" customHeight="1" x14ac:dyDescent="0.4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</row>
    <row r="746" spans="1:26" s="189" customFormat="1" ht="15.75" customHeight="1" x14ac:dyDescent="0.4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</row>
    <row r="747" spans="1:26" s="189" customFormat="1" ht="15.75" customHeight="1" x14ac:dyDescent="0.4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</row>
    <row r="748" spans="1:26" s="189" customFormat="1" ht="15.75" customHeight="1" x14ac:dyDescent="0.4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</row>
    <row r="749" spans="1:26" s="189" customFormat="1" ht="15.75" customHeight="1" x14ac:dyDescent="0.4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</row>
    <row r="750" spans="1:26" s="189" customFormat="1" ht="15.75" customHeight="1" x14ac:dyDescent="0.4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</row>
    <row r="751" spans="1:26" s="189" customFormat="1" ht="15.75" customHeight="1" x14ac:dyDescent="0.4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</row>
    <row r="752" spans="1:26" s="189" customFormat="1" ht="15.75" customHeight="1" x14ac:dyDescent="0.4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</row>
    <row r="753" spans="1:26" s="189" customFormat="1" ht="15.75" customHeight="1" x14ac:dyDescent="0.4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  <c r="Z753" s="188"/>
    </row>
    <row r="754" spans="1:26" s="189" customFormat="1" ht="15.75" customHeight="1" x14ac:dyDescent="0.4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  <c r="Z754" s="188"/>
    </row>
    <row r="755" spans="1:26" s="189" customFormat="1" ht="15.75" customHeight="1" x14ac:dyDescent="0.4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  <c r="Z755" s="188"/>
    </row>
    <row r="756" spans="1:26" s="189" customFormat="1" ht="15.75" customHeight="1" x14ac:dyDescent="0.4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  <c r="Z756" s="188"/>
    </row>
    <row r="757" spans="1:26" s="189" customFormat="1" ht="15.75" customHeight="1" x14ac:dyDescent="0.4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  <c r="Z757" s="188"/>
    </row>
    <row r="758" spans="1:26" s="189" customFormat="1" ht="15.75" customHeight="1" x14ac:dyDescent="0.4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  <c r="Z758" s="188"/>
    </row>
    <row r="759" spans="1:26" s="189" customFormat="1" ht="15.75" customHeight="1" x14ac:dyDescent="0.4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188"/>
    </row>
    <row r="760" spans="1:26" s="189" customFormat="1" ht="15.75" customHeight="1" x14ac:dyDescent="0.4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  <c r="Z760" s="188"/>
    </row>
    <row r="761" spans="1:26" s="189" customFormat="1" ht="15.75" customHeight="1" x14ac:dyDescent="0.4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188"/>
    </row>
    <row r="762" spans="1:26" s="189" customFormat="1" ht="15.75" customHeight="1" x14ac:dyDescent="0.4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</row>
    <row r="763" spans="1:26" s="189" customFormat="1" ht="15.75" customHeight="1" x14ac:dyDescent="0.4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</row>
    <row r="764" spans="1:26" s="189" customFormat="1" ht="15.75" customHeight="1" x14ac:dyDescent="0.4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</row>
    <row r="765" spans="1:26" s="189" customFormat="1" ht="15.75" customHeight="1" x14ac:dyDescent="0.4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</row>
    <row r="766" spans="1:26" s="189" customFormat="1" ht="15.75" customHeight="1" x14ac:dyDescent="0.4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</row>
    <row r="767" spans="1:26" s="189" customFormat="1" ht="15.75" customHeight="1" x14ac:dyDescent="0.4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  <c r="Z767" s="188"/>
    </row>
    <row r="768" spans="1:26" s="189" customFormat="1" ht="15.75" customHeight="1" x14ac:dyDescent="0.4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  <c r="Z768" s="188"/>
    </row>
    <row r="769" spans="1:26" s="189" customFormat="1" ht="15.75" customHeight="1" x14ac:dyDescent="0.4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188"/>
    </row>
    <row r="770" spans="1:26" s="189" customFormat="1" ht="15.75" customHeight="1" x14ac:dyDescent="0.4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  <c r="Z770" s="188"/>
    </row>
    <row r="771" spans="1:26" s="189" customFormat="1" ht="15.75" customHeight="1" x14ac:dyDescent="0.4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  <c r="Z771" s="188"/>
    </row>
    <row r="772" spans="1:26" s="189" customFormat="1" ht="15.75" customHeight="1" x14ac:dyDescent="0.4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  <c r="Z772" s="188"/>
    </row>
    <row r="773" spans="1:26" s="189" customFormat="1" ht="15.75" customHeight="1" x14ac:dyDescent="0.4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  <c r="Z773" s="188"/>
    </row>
    <row r="774" spans="1:26" s="189" customFormat="1" ht="15.75" customHeight="1" x14ac:dyDescent="0.4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  <c r="Z774" s="188"/>
    </row>
    <row r="775" spans="1:26" s="189" customFormat="1" ht="15.75" customHeight="1" x14ac:dyDescent="0.4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  <c r="Z775" s="188"/>
    </row>
    <row r="776" spans="1:26" s="189" customFormat="1" ht="15.75" customHeight="1" x14ac:dyDescent="0.4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  <c r="Z776" s="188"/>
    </row>
    <row r="777" spans="1:26" s="189" customFormat="1" ht="15.75" customHeight="1" x14ac:dyDescent="0.4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  <c r="Z777" s="188"/>
    </row>
    <row r="778" spans="1:26" s="189" customFormat="1" ht="15.75" customHeight="1" x14ac:dyDescent="0.4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  <c r="Z778" s="188"/>
    </row>
    <row r="779" spans="1:26" s="189" customFormat="1" ht="15.75" customHeight="1" x14ac:dyDescent="0.4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  <c r="Z779" s="188"/>
    </row>
    <row r="780" spans="1:26" s="189" customFormat="1" ht="15.75" customHeight="1" x14ac:dyDescent="0.4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  <c r="Z780" s="188"/>
    </row>
    <row r="781" spans="1:26" s="189" customFormat="1" ht="15.75" customHeight="1" x14ac:dyDescent="0.4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  <c r="Z781" s="188"/>
    </row>
    <row r="782" spans="1:26" s="189" customFormat="1" ht="15.75" customHeight="1" x14ac:dyDescent="0.4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  <c r="Z782" s="188"/>
    </row>
    <row r="783" spans="1:26" s="189" customFormat="1" ht="15.75" customHeight="1" x14ac:dyDescent="0.4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  <c r="Z783" s="188"/>
    </row>
    <row r="784" spans="1:26" s="189" customFormat="1" ht="15.75" customHeight="1" x14ac:dyDescent="0.4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  <c r="Z784" s="188"/>
    </row>
    <row r="785" spans="1:26" s="189" customFormat="1" ht="15.75" customHeight="1" x14ac:dyDescent="0.4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  <c r="Z785" s="188"/>
    </row>
    <row r="786" spans="1:26" s="189" customFormat="1" ht="15.75" customHeight="1" x14ac:dyDescent="0.4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  <c r="Z786" s="188"/>
    </row>
    <row r="787" spans="1:26" s="189" customFormat="1" ht="15.75" customHeight="1" x14ac:dyDescent="0.4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  <c r="Z787" s="188"/>
    </row>
    <row r="788" spans="1:26" s="189" customFormat="1" ht="15.75" customHeight="1" x14ac:dyDescent="0.4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  <c r="Z788" s="188"/>
    </row>
    <row r="789" spans="1:26" s="189" customFormat="1" ht="15.75" customHeight="1" x14ac:dyDescent="0.4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  <c r="Z789" s="188"/>
    </row>
    <row r="790" spans="1:26" s="189" customFormat="1" ht="15.75" customHeight="1" x14ac:dyDescent="0.4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  <c r="Z790" s="188"/>
    </row>
    <row r="791" spans="1:26" s="189" customFormat="1" ht="15.75" customHeight="1" x14ac:dyDescent="0.4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  <c r="Z791" s="188"/>
    </row>
    <row r="792" spans="1:26" s="189" customFormat="1" ht="15.75" customHeight="1" x14ac:dyDescent="0.4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  <c r="Z792" s="188"/>
    </row>
    <row r="793" spans="1:26" s="189" customFormat="1" ht="15.75" customHeight="1" x14ac:dyDescent="0.4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  <c r="Z793" s="188"/>
    </row>
    <row r="794" spans="1:26" s="189" customFormat="1" ht="15.75" customHeight="1" x14ac:dyDescent="0.4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188"/>
    </row>
    <row r="795" spans="1:26" s="189" customFormat="1" ht="15.75" customHeight="1" x14ac:dyDescent="0.4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188"/>
    </row>
    <row r="796" spans="1:26" s="189" customFormat="1" ht="15.75" customHeight="1" x14ac:dyDescent="0.4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188"/>
    </row>
    <row r="797" spans="1:26" s="189" customFormat="1" ht="15.75" customHeight="1" x14ac:dyDescent="0.4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188"/>
    </row>
    <row r="798" spans="1:26" s="189" customFormat="1" ht="15.75" customHeight="1" x14ac:dyDescent="0.4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188"/>
    </row>
    <row r="799" spans="1:26" s="189" customFormat="1" ht="15.75" customHeight="1" x14ac:dyDescent="0.4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188"/>
    </row>
    <row r="800" spans="1:26" s="189" customFormat="1" ht="15.75" customHeight="1" x14ac:dyDescent="0.4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188"/>
    </row>
    <row r="801" spans="1:26" s="189" customFormat="1" ht="15.75" customHeight="1" x14ac:dyDescent="0.4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188"/>
    </row>
    <row r="802" spans="1:26" s="189" customFormat="1" ht="15.75" customHeight="1" x14ac:dyDescent="0.4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188"/>
    </row>
    <row r="803" spans="1:26" s="189" customFormat="1" ht="15.75" customHeight="1" x14ac:dyDescent="0.4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  <c r="Z803" s="188"/>
    </row>
    <row r="804" spans="1:26" s="189" customFormat="1" ht="15.75" customHeight="1" x14ac:dyDescent="0.4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  <c r="Z804" s="188"/>
    </row>
    <row r="805" spans="1:26" s="189" customFormat="1" ht="15.75" customHeight="1" x14ac:dyDescent="0.4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  <c r="Z805" s="188"/>
    </row>
    <row r="806" spans="1:26" s="189" customFormat="1" ht="15.75" customHeight="1" x14ac:dyDescent="0.4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188"/>
    </row>
    <row r="807" spans="1:26" s="189" customFormat="1" ht="15.75" customHeight="1" x14ac:dyDescent="0.4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  <c r="Z807" s="188"/>
    </row>
    <row r="808" spans="1:26" s="189" customFormat="1" ht="15.75" customHeight="1" x14ac:dyDescent="0.4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  <c r="Z808" s="188"/>
    </row>
    <row r="809" spans="1:26" s="189" customFormat="1" ht="15.75" customHeight="1" x14ac:dyDescent="0.4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  <c r="Z809" s="188"/>
    </row>
    <row r="810" spans="1:26" s="189" customFormat="1" ht="15.75" customHeight="1" x14ac:dyDescent="0.4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  <c r="Z810" s="188"/>
    </row>
    <row r="811" spans="1:26" s="189" customFormat="1" ht="15.75" customHeight="1" x14ac:dyDescent="0.4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  <c r="Z811" s="188"/>
    </row>
    <row r="812" spans="1:26" s="189" customFormat="1" ht="15.75" customHeight="1" x14ac:dyDescent="0.4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  <c r="Z812" s="188"/>
    </row>
    <row r="813" spans="1:26" s="189" customFormat="1" ht="15.75" customHeight="1" x14ac:dyDescent="0.4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  <c r="Z813" s="188"/>
    </row>
    <row r="814" spans="1:26" s="189" customFormat="1" ht="15.75" customHeight="1" x14ac:dyDescent="0.4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  <c r="Z814" s="188"/>
    </row>
    <row r="815" spans="1:26" s="189" customFormat="1" ht="15.75" customHeight="1" x14ac:dyDescent="0.4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  <c r="Z815" s="188"/>
    </row>
    <row r="816" spans="1:26" s="189" customFormat="1" ht="15.75" customHeight="1" x14ac:dyDescent="0.4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</row>
    <row r="817" spans="1:26" s="189" customFormat="1" ht="15.75" customHeight="1" x14ac:dyDescent="0.4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</row>
    <row r="818" spans="1:26" s="189" customFormat="1" ht="15.75" customHeight="1" x14ac:dyDescent="0.4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</row>
    <row r="819" spans="1:26" s="189" customFormat="1" ht="15.75" customHeight="1" x14ac:dyDescent="0.4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</row>
    <row r="820" spans="1:26" s="189" customFormat="1" ht="15.75" customHeight="1" x14ac:dyDescent="0.4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</row>
    <row r="821" spans="1:26" s="189" customFormat="1" ht="15.75" customHeight="1" x14ac:dyDescent="0.4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  <c r="Z821" s="188"/>
    </row>
    <row r="822" spans="1:26" s="189" customFormat="1" ht="15.75" customHeight="1" x14ac:dyDescent="0.4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  <c r="Z822" s="188"/>
    </row>
    <row r="823" spans="1:26" s="189" customFormat="1" ht="15.75" customHeight="1" x14ac:dyDescent="0.4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  <c r="Z823" s="188"/>
    </row>
    <row r="824" spans="1:26" s="189" customFormat="1" ht="15.75" customHeight="1" x14ac:dyDescent="0.4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  <c r="Z824" s="188"/>
    </row>
    <row r="825" spans="1:26" s="189" customFormat="1" ht="15.75" customHeight="1" x14ac:dyDescent="0.4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  <c r="Z825" s="188"/>
    </row>
    <row r="826" spans="1:26" s="189" customFormat="1" ht="15.75" customHeight="1" x14ac:dyDescent="0.4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  <c r="Z826" s="188"/>
    </row>
    <row r="827" spans="1:26" s="189" customFormat="1" ht="15.75" customHeight="1" x14ac:dyDescent="0.4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  <c r="Z827" s="188"/>
    </row>
    <row r="828" spans="1:26" s="189" customFormat="1" ht="15.75" customHeight="1" x14ac:dyDescent="0.4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  <c r="Z828" s="188"/>
    </row>
    <row r="829" spans="1:26" s="189" customFormat="1" ht="15.75" customHeight="1" x14ac:dyDescent="0.4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  <c r="Z829" s="188"/>
    </row>
    <row r="830" spans="1:26" s="189" customFormat="1" ht="15.75" customHeight="1" x14ac:dyDescent="0.4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  <c r="Z830" s="188"/>
    </row>
    <row r="831" spans="1:26" s="189" customFormat="1" ht="15.75" customHeight="1" x14ac:dyDescent="0.4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  <c r="Z831" s="188"/>
    </row>
    <row r="832" spans="1:26" s="189" customFormat="1" ht="15.75" customHeight="1" x14ac:dyDescent="0.4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  <c r="Z832" s="188"/>
    </row>
    <row r="833" spans="1:26" s="189" customFormat="1" ht="15.75" customHeight="1" x14ac:dyDescent="0.4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  <c r="Z833" s="188"/>
    </row>
    <row r="834" spans="1:26" s="189" customFormat="1" ht="15.75" customHeight="1" x14ac:dyDescent="0.4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</row>
    <row r="835" spans="1:26" s="189" customFormat="1" ht="15.75" customHeight="1" x14ac:dyDescent="0.4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</row>
    <row r="836" spans="1:26" s="189" customFormat="1" ht="15.75" customHeight="1" x14ac:dyDescent="0.4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</row>
    <row r="837" spans="1:26" s="189" customFormat="1" ht="15.75" customHeight="1" x14ac:dyDescent="0.4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</row>
    <row r="838" spans="1:26" s="189" customFormat="1" ht="15.75" customHeight="1" x14ac:dyDescent="0.4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</row>
    <row r="839" spans="1:26" s="189" customFormat="1" ht="15.75" customHeight="1" x14ac:dyDescent="0.4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</row>
    <row r="840" spans="1:26" s="189" customFormat="1" ht="15.75" customHeight="1" x14ac:dyDescent="0.4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</row>
    <row r="841" spans="1:26" s="189" customFormat="1" ht="15.75" customHeight="1" x14ac:dyDescent="0.4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</row>
    <row r="842" spans="1:26" s="189" customFormat="1" ht="15.75" customHeight="1" x14ac:dyDescent="0.4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  <c r="Z842" s="188"/>
    </row>
    <row r="843" spans="1:26" s="189" customFormat="1" ht="15.75" customHeight="1" x14ac:dyDescent="0.4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  <c r="Z843" s="188"/>
    </row>
    <row r="844" spans="1:26" s="189" customFormat="1" ht="15.75" customHeight="1" x14ac:dyDescent="0.4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  <c r="Z844" s="188"/>
    </row>
    <row r="845" spans="1:26" s="189" customFormat="1" ht="15.75" customHeight="1" x14ac:dyDescent="0.4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  <c r="Z845" s="188"/>
    </row>
    <row r="846" spans="1:26" s="189" customFormat="1" ht="15.75" customHeight="1" x14ac:dyDescent="0.4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  <c r="Z846" s="188"/>
    </row>
    <row r="847" spans="1:26" s="189" customFormat="1" ht="15.75" customHeight="1" x14ac:dyDescent="0.4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  <c r="Z847" s="188"/>
    </row>
    <row r="848" spans="1:26" s="189" customFormat="1" ht="15.75" customHeight="1" x14ac:dyDescent="0.4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  <c r="Z848" s="188"/>
    </row>
    <row r="849" spans="1:26" s="189" customFormat="1" ht="15.75" customHeight="1" x14ac:dyDescent="0.4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  <c r="Z849" s="188"/>
    </row>
    <row r="850" spans="1:26" s="189" customFormat="1" ht="15.75" customHeight="1" x14ac:dyDescent="0.4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  <c r="Z850" s="188"/>
    </row>
    <row r="851" spans="1:26" s="189" customFormat="1" ht="15.75" customHeight="1" x14ac:dyDescent="0.4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  <c r="Z851" s="188"/>
    </row>
    <row r="852" spans="1:26" s="189" customFormat="1" ht="15.75" customHeight="1" x14ac:dyDescent="0.4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  <c r="Z852" s="188"/>
    </row>
    <row r="853" spans="1:26" s="189" customFormat="1" ht="15.75" customHeight="1" x14ac:dyDescent="0.4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  <c r="Z853" s="188"/>
    </row>
    <row r="854" spans="1:26" s="189" customFormat="1" ht="15.75" customHeight="1" x14ac:dyDescent="0.4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  <c r="Z854" s="188"/>
    </row>
    <row r="855" spans="1:26" s="189" customFormat="1" ht="15.75" customHeight="1" x14ac:dyDescent="0.4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  <c r="Z855" s="188"/>
    </row>
    <row r="856" spans="1:26" s="189" customFormat="1" ht="15.75" customHeight="1" x14ac:dyDescent="0.4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  <c r="Z856" s="188"/>
    </row>
    <row r="857" spans="1:26" s="189" customFormat="1" ht="15.75" customHeight="1" x14ac:dyDescent="0.4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  <c r="Z857" s="188"/>
    </row>
    <row r="858" spans="1:26" s="189" customFormat="1" ht="15.75" customHeight="1" x14ac:dyDescent="0.4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  <c r="Z858" s="188"/>
    </row>
    <row r="859" spans="1:26" s="189" customFormat="1" ht="15.75" customHeight="1" x14ac:dyDescent="0.4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  <c r="Z859" s="188"/>
    </row>
    <row r="860" spans="1:26" s="189" customFormat="1" ht="15.75" customHeight="1" x14ac:dyDescent="0.4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  <c r="Z860" s="188"/>
    </row>
    <row r="861" spans="1:26" s="189" customFormat="1" ht="15.75" customHeight="1" x14ac:dyDescent="0.4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  <c r="Z861" s="188"/>
    </row>
    <row r="862" spans="1:26" s="189" customFormat="1" ht="15.75" customHeight="1" x14ac:dyDescent="0.4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  <c r="Z862" s="188"/>
    </row>
    <row r="863" spans="1:26" s="189" customFormat="1" ht="15.75" customHeight="1" x14ac:dyDescent="0.4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  <c r="Z863" s="188"/>
    </row>
    <row r="864" spans="1:26" s="189" customFormat="1" ht="15.75" customHeight="1" x14ac:dyDescent="0.4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  <c r="Z864" s="188"/>
    </row>
    <row r="865" spans="1:26" s="189" customFormat="1" ht="15.75" customHeight="1" x14ac:dyDescent="0.4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  <c r="Z865" s="188"/>
    </row>
    <row r="866" spans="1:26" s="189" customFormat="1" ht="15.75" customHeight="1" x14ac:dyDescent="0.4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  <c r="Z866" s="188"/>
    </row>
    <row r="867" spans="1:26" s="189" customFormat="1" ht="15.75" customHeight="1" x14ac:dyDescent="0.4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  <c r="Z867" s="188"/>
    </row>
    <row r="868" spans="1:26" s="189" customFormat="1" ht="15.75" customHeight="1" x14ac:dyDescent="0.4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  <c r="Z868" s="188"/>
    </row>
    <row r="869" spans="1:26" s="189" customFormat="1" ht="15.75" customHeight="1" x14ac:dyDescent="0.4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  <c r="Z869" s="188"/>
    </row>
    <row r="870" spans="1:26" s="189" customFormat="1" ht="15.75" customHeight="1" x14ac:dyDescent="0.4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  <c r="Z870" s="188"/>
    </row>
    <row r="871" spans="1:26" s="189" customFormat="1" ht="15.75" customHeight="1" x14ac:dyDescent="0.4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  <c r="Z871" s="188"/>
    </row>
    <row r="872" spans="1:26" s="189" customFormat="1" ht="15.75" customHeight="1" x14ac:dyDescent="0.4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  <c r="Z872" s="188"/>
    </row>
    <row r="873" spans="1:26" s="189" customFormat="1" ht="15.75" customHeight="1" x14ac:dyDescent="0.4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  <c r="Z873" s="188"/>
    </row>
    <row r="874" spans="1:26" s="189" customFormat="1" ht="15.75" customHeight="1" x14ac:dyDescent="0.4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  <c r="Z874" s="188"/>
    </row>
    <row r="875" spans="1:26" s="189" customFormat="1" ht="15.75" customHeight="1" x14ac:dyDescent="0.4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  <c r="Z875" s="188"/>
    </row>
    <row r="876" spans="1:26" s="189" customFormat="1" ht="15.75" customHeight="1" x14ac:dyDescent="0.4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  <c r="Z876" s="188"/>
    </row>
    <row r="877" spans="1:26" s="189" customFormat="1" ht="15.75" customHeight="1" x14ac:dyDescent="0.4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  <c r="Z877" s="188"/>
    </row>
    <row r="878" spans="1:26" s="189" customFormat="1" ht="15.75" customHeight="1" x14ac:dyDescent="0.4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  <c r="Z878" s="188"/>
    </row>
    <row r="879" spans="1:26" s="189" customFormat="1" ht="15.75" customHeight="1" x14ac:dyDescent="0.4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  <c r="Z879" s="188"/>
    </row>
    <row r="880" spans="1:26" s="189" customFormat="1" ht="15.75" customHeight="1" x14ac:dyDescent="0.4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  <c r="Z880" s="188"/>
    </row>
    <row r="881" spans="1:26" s="189" customFormat="1" ht="15.75" customHeight="1" x14ac:dyDescent="0.4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  <c r="Z881" s="188"/>
    </row>
    <row r="882" spans="1:26" s="189" customFormat="1" ht="15.75" customHeight="1" x14ac:dyDescent="0.4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  <c r="Z882" s="188"/>
    </row>
    <row r="883" spans="1:26" s="189" customFormat="1" ht="15.75" customHeight="1" x14ac:dyDescent="0.4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  <c r="Z883" s="188"/>
    </row>
    <row r="884" spans="1:26" s="189" customFormat="1" ht="15.75" customHeight="1" x14ac:dyDescent="0.4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  <c r="Z884" s="188"/>
    </row>
    <row r="885" spans="1:26" s="189" customFormat="1" ht="15.75" customHeight="1" x14ac:dyDescent="0.4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  <c r="Z885" s="188"/>
    </row>
    <row r="886" spans="1:26" s="189" customFormat="1" ht="15.75" customHeight="1" x14ac:dyDescent="0.4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  <c r="Z886" s="188"/>
    </row>
    <row r="887" spans="1:26" s="189" customFormat="1" ht="15.75" customHeight="1" x14ac:dyDescent="0.4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  <c r="Z887" s="188"/>
    </row>
    <row r="888" spans="1:26" s="189" customFormat="1" ht="15.75" customHeight="1" x14ac:dyDescent="0.4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  <c r="Z888" s="188"/>
    </row>
    <row r="889" spans="1:26" s="189" customFormat="1" ht="15.75" customHeight="1" x14ac:dyDescent="0.4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  <c r="Z889" s="188"/>
    </row>
    <row r="890" spans="1:26" s="189" customFormat="1" ht="15.75" customHeight="1" x14ac:dyDescent="0.4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  <c r="Z890" s="188"/>
    </row>
    <row r="891" spans="1:26" s="189" customFormat="1" ht="15.75" customHeight="1" x14ac:dyDescent="0.4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  <c r="Z891" s="188"/>
    </row>
    <row r="892" spans="1:26" s="189" customFormat="1" ht="15.75" customHeight="1" x14ac:dyDescent="0.4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  <c r="Z892" s="188"/>
    </row>
    <row r="893" spans="1:26" s="189" customFormat="1" ht="15.75" customHeight="1" x14ac:dyDescent="0.4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  <c r="Z893" s="188"/>
    </row>
    <row r="894" spans="1:26" s="189" customFormat="1" ht="15.75" customHeight="1" x14ac:dyDescent="0.4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  <c r="Z894" s="188"/>
    </row>
    <row r="895" spans="1:26" s="189" customFormat="1" ht="15.75" customHeight="1" x14ac:dyDescent="0.4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  <c r="Z895" s="188"/>
    </row>
    <row r="896" spans="1:26" s="189" customFormat="1" ht="15.75" customHeight="1" x14ac:dyDescent="0.4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  <c r="Z896" s="188"/>
    </row>
    <row r="897" spans="1:26" s="189" customFormat="1" ht="15.75" customHeight="1" x14ac:dyDescent="0.4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  <c r="Z897" s="188"/>
    </row>
    <row r="898" spans="1:26" s="189" customFormat="1" ht="15.75" customHeight="1" x14ac:dyDescent="0.4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  <c r="Z898" s="188"/>
    </row>
    <row r="899" spans="1:26" s="189" customFormat="1" ht="15.75" customHeight="1" x14ac:dyDescent="0.4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  <c r="Z899" s="188"/>
    </row>
    <row r="900" spans="1:26" s="189" customFormat="1" ht="15.75" customHeight="1" x14ac:dyDescent="0.4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  <c r="Z900" s="188"/>
    </row>
    <row r="901" spans="1:26" s="189" customFormat="1" ht="15.75" customHeight="1" x14ac:dyDescent="0.4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  <c r="Z901" s="188"/>
    </row>
    <row r="902" spans="1:26" s="189" customFormat="1" ht="15.75" customHeight="1" x14ac:dyDescent="0.4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  <c r="Z902" s="188"/>
    </row>
    <row r="903" spans="1:26" s="189" customFormat="1" ht="15.75" customHeight="1" x14ac:dyDescent="0.4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  <c r="Z903" s="188"/>
    </row>
    <row r="904" spans="1:26" s="189" customFormat="1" ht="15.75" customHeight="1" x14ac:dyDescent="0.4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  <c r="Z904" s="188"/>
    </row>
    <row r="905" spans="1:26" s="189" customFormat="1" ht="15.75" customHeight="1" x14ac:dyDescent="0.4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  <c r="Z905" s="188"/>
    </row>
    <row r="906" spans="1:26" s="189" customFormat="1" ht="15.75" customHeight="1" x14ac:dyDescent="0.4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</row>
    <row r="907" spans="1:26" s="189" customFormat="1" ht="15.75" customHeight="1" x14ac:dyDescent="0.4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</row>
    <row r="908" spans="1:26" s="189" customFormat="1" ht="15.75" customHeight="1" x14ac:dyDescent="0.4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</row>
    <row r="909" spans="1:26" s="189" customFormat="1" ht="15.75" customHeight="1" x14ac:dyDescent="0.4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</row>
    <row r="910" spans="1:26" s="189" customFormat="1" ht="15.75" customHeight="1" x14ac:dyDescent="0.4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</row>
    <row r="911" spans="1:26" s="189" customFormat="1" ht="15.75" customHeight="1" x14ac:dyDescent="0.4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</row>
    <row r="912" spans="1:26" s="189" customFormat="1" ht="15.75" customHeight="1" x14ac:dyDescent="0.4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</row>
    <row r="913" spans="1:26" s="189" customFormat="1" ht="15.75" customHeight="1" x14ac:dyDescent="0.4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</row>
    <row r="914" spans="1:26" s="189" customFormat="1" ht="15.75" customHeight="1" x14ac:dyDescent="0.4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</row>
    <row r="915" spans="1:26" s="189" customFormat="1" ht="15.75" customHeight="1" x14ac:dyDescent="0.4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  <c r="Z915" s="188"/>
    </row>
    <row r="916" spans="1:26" s="189" customFormat="1" ht="15.75" customHeight="1" x14ac:dyDescent="0.4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  <c r="Z916" s="188"/>
    </row>
    <row r="917" spans="1:26" s="189" customFormat="1" ht="15.75" customHeight="1" x14ac:dyDescent="0.4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  <c r="Z917" s="188"/>
    </row>
    <row r="918" spans="1:26" s="189" customFormat="1" ht="15.75" customHeight="1" x14ac:dyDescent="0.4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  <c r="Z918" s="188"/>
    </row>
    <row r="919" spans="1:26" s="189" customFormat="1" ht="15.75" customHeight="1" x14ac:dyDescent="0.4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  <c r="Z919" s="188"/>
    </row>
    <row r="920" spans="1:26" s="189" customFormat="1" ht="15.75" customHeight="1" x14ac:dyDescent="0.4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  <c r="Z920" s="188"/>
    </row>
    <row r="921" spans="1:26" s="189" customFormat="1" ht="15.75" customHeight="1" x14ac:dyDescent="0.4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  <c r="Z921" s="188"/>
    </row>
    <row r="922" spans="1:26" s="189" customFormat="1" ht="15.75" customHeight="1" x14ac:dyDescent="0.4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  <c r="Z922" s="188"/>
    </row>
    <row r="923" spans="1:26" s="189" customFormat="1" ht="15.75" customHeight="1" x14ac:dyDescent="0.4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  <c r="Z923" s="188"/>
    </row>
    <row r="924" spans="1:26" s="189" customFormat="1" ht="15.75" customHeight="1" x14ac:dyDescent="0.4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  <c r="Z924" s="188"/>
    </row>
    <row r="925" spans="1:26" s="189" customFormat="1" ht="15.75" customHeight="1" x14ac:dyDescent="0.4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  <c r="Z925" s="188"/>
    </row>
    <row r="926" spans="1:26" s="189" customFormat="1" ht="15.75" customHeight="1" x14ac:dyDescent="0.4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  <c r="Z926" s="188"/>
    </row>
    <row r="927" spans="1:26" s="189" customFormat="1" ht="15.75" customHeight="1" x14ac:dyDescent="0.4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  <c r="Z927" s="188"/>
    </row>
    <row r="928" spans="1:26" s="189" customFormat="1" ht="15.75" customHeight="1" x14ac:dyDescent="0.4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  <c r="Z928" s="188"/>
    </row>
    <row r="929" spans="1:26" s="189" customFormat="1" ht="15.75" customHeight="1" x14ac:dyDescent="0.4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  <c r="Z929" s="188"/>
    </row>
    <row r="930" spans="1:26" s="189" customFormat="1" ht="15.75" customHeight="1" x14ac:dyDescent="0.4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  <c r="Z930" s="188"/>
    </row>
    <row r="931" spans="1:26" s="189" customFormat="1" ht="15.75" customHeight="1" x14ac:dyDescent="0.4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  <c r="Z931" s="188"/>
    </row>
    <row r="932" spans="1:26" s="189" customFormat="1" ht="15.75" customHeight="1" x14ac:dyDescent="0.4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  <c r="Z932" s="188"/>
    </row>
    <row r="933" spans="1:26" s="189" customFormat="1" ht="15.75" customHeight="1" x14ac:dyDescent="0.4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  <c r="Z933" s="188"/>
    </row>
    <row r="934" spans="1:26" s="189" customFormat="1" ht="15.75" customHeight="1" x14ac:dyDescent="0.4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  <c r="Z934" s="188"/>
    </row>
    <row r="935" spans="1:26" s="189" customFormat="1" ht="15.75" customHeight="1" x14ac:dyDescent="0.4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  <c r="Z935" s="188"/>
    </row>
    <row r="936" spans="1:26" s="189" customFormat="1" ht="15.75" customHeight="1" x14ac:dyDescent="0.4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  <c r="Z936" s="188"/>
    </row>
    <row r="937" spans="1:26" s="189" customFormat="1" ht="15.75" customHeight="1" x14ac:dyDescent="0.4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  <c r="Z937" s="188"/>
    </row>
    <row r="938" spans="1:26" s="189" customFormat="1" ht="15.75" customHeight="1" x14ac:dyDescent="0.4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  <c r="Z938" s="188"/>
    </row>
    <row r="939" spans="1:26" s="189" customFormat="1" ht="15.75" customHeight="1" x14ac:dyDescent="0.4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188"/>
    </row>
    <row r="940" spans="1:26" s="189" customFormat="1" ht="15.75" customHeight="1" x14ac:dyDescent="0.4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  <c r="Z940" s="188"/>
    </row>
    <row r="941" spans="1:26" s="189" customFormat="1" ht="15.75" customHeight="1" x14ac:dyDescent="0.4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188"/>
    </row>
    <row r="942" spans="1:26" s="189" customFormat="1" ht="15.75" customHeight="1" x14ac:dyDescent="0.4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  <c r="Z942" s="188"/>
    </row>
    <row r="943" spans="1:26" s="189" customFormat="1" ht="15.75" customHeight="1" x14ac:dyDescent="0.4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  <c r="Z943" s="188"/>
    </row>
    <row r="944" spans="1:26" s="189" customFormat="1" ht="15.75" customHeight="1" x14ac:dyDescent="0.4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  <c r="Z944" s="188"/>
    </row>
    <row r="945" spans="1:26" s="189" customFormat="1" ht="15.75" customHeight="1" x14ac:dyDescent="0.4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  <c r="Z945" s="188"/>
    </row>
    <row r="946" spans="1:26" s="189" customFormat="1" ht="15.75" customHeight="1" x14ac:dyDescent="0.4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  <c r="Z946" s="188"/>
    </row>
    <row r="947" spans="1:26" s="189" customFormat="1" ht="15.75" customHeight="1" x14ac:dyDescent="0.4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  <c r="Z947" s="188"/>
    </row>
    <row r="948" spans="1:26" s="189" customFormat="1" ht="15.75" customHeight="1" x14ac:dyDescent="0.4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  <c r="Z948" s="188"/>
    </row>
    <row r="949" spans="1:26" s="189" customFormat="1" ht="15.75" customHeight="1" x14ac:dyDescent="0.4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  <c r="Z949" s="188"/>
    </row>
    <row r="950" spans="1:26" s="189" customFormat="1" ht="15.75" customHeight="1" x14ac:dyDescent="0.4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</row>
    <row r="951" spans="1:26" s="189" customFormat="1" ht="15.75" customHeight="1" x14ac:dyDescent="0.4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  <c r="Z951" s="188"/>
    </row>
    <row r="952" spans="1:26" s="189" customFormat="1" ht="15.75" customHeight="1" x14ac:dyDescent="0.4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  <c r="Z952" s="188"/>
    </row>
    <row r="953" spans="1:26" s="189" customFormat="1" ht="15.75" customHeight="1" x14ac:dyDescent="0.4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  <c r="Z953" s="188"/>
    </row>
    <row r="954" spans="1:26" s="189" customFormat="1" ht="15.75" customHeight="1" x14ac:dyDescent="0.4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  <c r="Z954" s="188"/>
    </row>
    <row r="955" spans="1:26" s="189" customFormat="1" ht="15.75" customHeight="1" x14ac:dyDescent="0.4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  <c r="Z955" s="188"/>
    </row>
    <row r="956" spans="1:26" s="189" customFormat="1" ht="15.75" customHeight="1" x14ac:dyDescent="0.4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  <c r="Z956" s="188"/>
    </row>
    <row r="957" spans="1:26" s="189" customFormat="1" ht="15.75" customHeight="1" x14ac:dyDescent="0.4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  <c r="Z957" s="188"/>
    </row>
    <row r="958" spans="1:26" s="189" customFormat="1" ht="15.75" customHeight="1" x14ac:dyDescent="0.4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  <c r="Z958" s="188"/>
    </row>
    <row r="959" spans="1:26" s="189" customFormat="1" ht="15.75" customHeight="1" x14ac:dyDescent="0.4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  <c r="Z959" s="188"/>
    </row>
    <row r="960" spans="1:26" s="189" customFormat="1" ht="15.75" customHeight="1" x14ac:dyDescent="0.4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  <c r="Z960" s="188"/>
    </row>
    <row r="961" spans="1:26" s="189" customFormat="1" ht="15.75" customHeight="1" x14ac:dyDescent="0.4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  <c r="Z961" s="188"/>
    </row>
    <row r="962" spans="1:26" s="189" customFormat="1" ht="15.75" customHeight="1" x14ac:dyDescent="0.4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  <c r="Z962" s="188"/>
    </row>
    <row r="963" spans="1:26" s="189" customFormat="1" ht="15.75" customHeight="1" x14ac:dyDescent="0.4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</row>
    <row r="964" spans="1:26" s="189" customFormat="1" ht="15.75" customHeight="1" x14ac:dyDescent="0.4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  <c r="Z964" s="188"/>
    </row>
    <row r="965" spans="1:26" s="189" customFormat="1" ht="15.75" customHeight="1" x14ac:dyDescent="0.4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  <c r="Z965" s="188"/>
    </row>
    <row r="966" spans="1:26" s="189" customFormat="1" ht="15.75" customHeight="1" x14ac:dyDescent="0.4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  <c r="Z966" s="188"/>
    </row>
    <row r="967" spans="1:26" s="189" customFormat="1" ht="15.75" customHeight="1" x14ac:dyDescent="0.4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  <c r="Z967" s="188"/>
    </row>
    <row r="968" spans="1:26" s="189" customFormat="1" ht="15.75" customHeight="1" x14ac:dyDescent="0.4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  <c r="Z968" s="188"/>
    </row>
    <row r="969" spans="1:26" s="189" customFormat="1" ht="15.75" customHeight="1" x14ac:dyDescent="0.4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  <c r="Z969" s="188"/>
    </row>
    <row r="970" spans="1:26" s="189" customFormat="1" ht="15.75" customHeight="1" x14ac:dyDescent="0.4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  <c r="Z970" s="188"/>
    </row>
    <row r="971" spans="1:26" s="189" customFormat="1" ht="15.75" customHeight="1" x14ac:dyDescent="0.4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  <c r="Z971" s="188"/>
    </row>
    <row r="972" spans="1:26" s="189" customFormat="1" ht="15.75" customHeight="1" x14ac:dyDescent="0.4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  <c r="Z972" s="188"/>
    </row>
    <row r="973" spans="1:26" s="189" customFormat="1" ht="15.75" customHeight="1" x14ac:dyDescent="0.4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  <c r="Z973" s="188"/>
    </row>
    <row r="974" spans="1:26" s="189" customFormat="1" ht="15.75" customHeight="1" x14ac:dyDescent="0.4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  <c r="Z974" s="188"/>
    </row>
    <row r="975" spans="1:26" s="189" customFormat="1" ht="15.75" customHeight="1" x14ac:dyDescent="0.4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  <c r="Z975" s="188"/>
    </row>
    <row r="976" spans="1:26" s="189" customFormat="1" ht="15.75" customHeight="1" x14ac:dyDescent="0.4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  <c r="Z976" s="188"/>
    </row>
    <row r="977" spans="1:26" s="189" customFormat="1" ht="15.75" customHeight="1" x14ac:dyDescent="0.4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  <c r="Z977" s="188"/>
    </row>
    <row r="978" spans="1:26" s="189" customFormat="1" ht="15.75" customHeight="1" x14ac:dyDescent="0.4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  <c r="Z978" s="188"/>
    </row>
    <row r="979" spans="1:26" s="189" customFormat="1" ht="15.75" customHeight="1" x14ac:dyDescent="0.4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  <c r="Z979" s="188"/>
    </row>
    <row r="980" spans="1:26" s="189" customFormat="1" ht="15.75" customHeight="1" x14ac:dyDescent="0.4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  <c r="Z980" s="188"/>
    </row>
    <row r="981" spans="1:26" s="189" customFormat="1" ht="15.75" customHeight="1" x14ac:dyDescent="0.4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  <c r="Z981" s="188"/>
    </row>
    <row r="982" spans="1:26" s="189" customFormat="1" ht="15.75" customHeight="1" x14ac:dyDescent="0.4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  <c r="Z982" s="188"/>
    </row>
    <row r="983" spans="1:26" s="189" customFormat="1" ht="15.75" customHeight="1" x14ac:dyDescent="0.4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  <c r="Z983" s="188"/>
    </row>
    <row r="984" spans="1:26" s="189" customFormat="1" ht="15.75" customHeight="1" x14ac:dyDescent="0.4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  <c r="Z984" s="188"/>
    </row>
    <row r="985" spans="1:26" s="189" customFormat="1" ht="15.75" customHeight="1" x14ac:dyDescent="0.4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  <c r="Z985" s="188"/>
    </row>
    <row r="986" spans="1:26" s="189" customFormat="1" ht="15.75" customHeight="1" x14ac:dyDescent="0.4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  <c r="Z986" s="188"/>
    </row>
    <row r="987" spans="1:26" s="189" customFormat="1" ht="15.75" customHeight="1" x14ac:dyDescent="0.4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  <c r="Z987" s="188"/>
    </row>
    <row r="988" spans="1:26" s="189" customFormat="1" ht="15.75" customHeight="1" x14ac:dyDescent="0.4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  <c r="Z988" s="188"/>
    </row>
    <row r="989" spans="1:26" s="189" customFormat="1" ht="15.75" customHeight="1" x14ac:dyDescent="0.4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  <c r="Z989" s="188"/>
    </row>
    <row r="990" spans="1:26" s="189" customFormat="1" ht="15.75" customHeight="1" x14ac:dyDescent="0.4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  <c r="Z990" s="188"/>
    </row>
    <row r="991" spans="1:26" s="189" customFormat="1" ht="15.75" customHeight="1" x14ac:dyDescent="0.4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  <c r="Z991" s="188"/>
    </row>
    <row r="992" spans="1:26" s="189" customFormat="1" ht="15.75" customHeight="1" x14ac:dyDescent="0.4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  <c r="Z992" s="188"/>
    </row>
    <row r="993" spans="1:26" s="189" customFormat="1" ht="15.75" customHeight="1" x14ac:dyDescent="0.4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  <c r="Z993" s="188"/>
    </row>
    <row r="994" spans="1:26" s="189" customFormat="1" ht="15.75" customHeight="1" x14ac:dyDescent="0.4">
      <c r="A994" s="188"/>
      <c r="B994" s="188"/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  <c r="Z994" s="188"/>
    </row>
    <row r="995" spans="1:26" s="189" customFormat="1" ht="15.75" customHeight="1" x14ac:dyDescent="0.4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  <c r="Z995" s="188"/>
    </row>
    <row r="996" spans="1:26" s="189" customFormat="1" ht="15.75" customHeight="1" x14ac:dyDescent="0.4">
      <c r="A996" s="188"/>
      <c r="B996" s="188"/>
      <c r="C996" s="188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  <c r="Z996" s="188"/>
    </row>
    <row r="997" spans="1:26" s="189" customFormat="1" ht="15.75" customHeight="1" x14ac:dyDescent="0.4">
      <c r="A997" s="188"/>
      <c r="B997" s="188"/>
      <c r="C997" s="188"/>
      <c r="D997" s="188"/>
      <c r="E997" s="188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  <c r="Z997" s="188"/>
    </row>
    <row r="998" spans="1:26" s="189" customFormat="1" ht="15.75" customHeight="1" x14ac:dyDescent="0.4">
      <c r="A998" s="188"/>
      <c r="B998" s="188"/>
      <c r="C998" s="188"/>
      <c r="D998" s="188"/>
      <c r="E998" s="188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  <c r="Z998" s="188"/>
    </row>
    <row r="999" spans="1:26" s="189" customFormat="1" ht="15.75" customHeight="1" x14ac:dyDescent="0.4">
      <c r="A999" s="188"/>
      <c r="B999" s="188"/>
      <c r="C999" s="188"/>
      <c r="D999" s="188"/>
      <c r="E999" s="188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  <c r="Z999" s="188"/>
    </row>
    <row r="1000" spans="1:26" s="189" customFormat="1" ht="15.75" customHeight="1" x14ac:dyDescent="0.4">
      <c r="A1000" s="188"/>
      <c r="B1000" s="188"/>
      <c r="C1000" s="188"/>
      <c r="D1000" s="188"/>
      <c r="E1000" s="188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  <c r="Z1000" s="188"/>
    </row>
    <row r="1001" spans="1:26" s="189" customFormat="1" ht="15.75" customHeight="1" x14ac:dyDescent="0.4">
      <c r="A1001" s="188"/>
      <c r="B1001" s="188"/>
      <c r="C1001" s="188"/>
      <c r="D1001" s="188"/>
      <c r="E1001" s="188"/>
      <c r="F1001" s="188"/>
      <c r="G1001" s="188"/>
      <c r="H1001" s="188"/>
      <c r="I1001" s="188"/>
      <c r="J1001" s="188"/>
      <c r="K1001" s="188"/>
      <c r="L1001" s="188"/>
      <c r="M1001" s="188"/>
      <c r="N1001" s="188"/>
      <c r="O1001" s="188"/>
      <c r="P1001" s="188"/>
      <c r="Q1001" s="188"/>
      <c r="R1001" s="188"/>
      <c r="S1001" s="188"/>
      <c r="T1001" s="188"/>
      <c r="U1001" s="188"/>
      <c r="V1001" s="188"/>
      <c r="W1001" s="188"/>
      <c r="X1001" s="188"/>
      <c r="Y1001" s="188"/>
      <c r="Z1001" s="188"/>
    </row>
    <row r="1002" spans="1:26" s="189" customFormat="1" ht="15.75" customHeight="1" x14ac:dyDescent="0.4">
      <c r="A1002" s="188"/>
      <c r="B1002" s="188"/>
      <c r="C1002" s="188"/>
      <c r="D1002" s="188"/>
      <c r="E1002" s="188"/>
      <c r="F1002" s="188"/>
      <c r="G1002" s="188"/>
      <c r="H1002" s="188"/>
      <c r="I1002" s="188"/>
      <c r="J1002" s="188"/>
      <c r="K1002" s="188"/>
      <c r="L1002" s="188"/>
      <c r="M1002" s="188"/>
      <c r="N1002" s="188"/>
      <c r="O1002" s="188"/>
      <c r="P1002" s="188"/>
      <c r="Q1002" s="188"/>
      <c r="R1002" s="188"/>
      <c r="S1002" s="188"/>
      <c r="T1002" s="188"/>
      <c r="U1002" s="188"/>
      <c r="V1002" s="188"/>
      <c r="W1002" s="188"/>
      <c r="X1002" s="188"/>
      <c r="Y1002" s="188"/>
      <c r="Z1002" s="188"/>
    </row>
  </sheetData>
  <mergeCells count="53">
    <mergeCell ref="B23:C23"/>
    <mergeCell ref="D23:F23"/>
    <mergeCell ref="A31:C31"/>
    <mergeCell ref="D31:G31"/>
    <mergeCell ref="B25:C25"/>
    <mergeCell ref="D25:F25"/>
    <mergeCell ref="B24:C24"/>
    <mergeCell ref="D24:F24"/>
    <mergeCell ref="A28:E28"/>
    <mergeCell ref="A30:C30"/>
    <mergeCell ref="D30:G30"/>
    <mergeCell ref="B17:C17"/>
    <mergeCell ref="D17:F17"/>
    <mergeCell ref="B26:C26"/>
    <mergeCell ref="D26:F26"/>
    <mergeCell ref="B27:C27"/>
    <mergeCell ref="D27:F2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14:C14"/>
    <mergeCell ref="D14:F14"/>
    <mergeCell ref="B15:C15"/>
    <mergeCell ref="D15:F15"/>
    <mergeCell ref="B16:C16"/>
    <mergeCell ref="D16:F16"/>
    <mergeCell ref="B12:C12"/>
    <mergeCell ref="D12:F12"/>
    <mergeCell ref="B13:C13"/>
    <mergeCell ref="D13:F13"/>
    <mergeCell ref="B9:D9"/>
    <mergeCell ref="B10:D10"/>
    <mergeCell ref="B11:C11"/>
    <mergeCell ref="D11:F11"/>
    <mergeCell ref="A6:A7"/>
    <mergeCell ref="B6:D7"/>
    <mergeCell ref="F6:H6"/>
    <mergeCell ref="F7:H7"/>
    <mergeCell ref="B8:D8"/>
    <mergeCell ref="F8:H8"/>
    <mergeCell ref="A1:F3"/>
    <mergeCell ref="G1:H3"/>
    <mergeCell ref="B4:D4"/>
    <mergeCell ref="F4:H4"/>
    <mergeCell ref="B5:D5"/>
    <mergeCell ref="E5:H5"/>
  </mergeCells>
  <pageMargins left="0.17" right="0.17" top="0.46" bottom="0.24" header="0" footer="0"/>
  <pageSetup orientation="landscape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5"/>
  <sheetViews>
    <sheetView showGridLines="0" workbookViewId="0">
      <selection activeCell="D19" sqref="D19"/>
    </sheetView>
  </sheetViews>
  <sheetFormatPr defaultColWidth="14.4609375" defaultRowHeight="15.75" customHeight="1" x14ac:dyDescent="0.3"/>
  <cols>
    <col min="1" max="1" width="1.3046875" style="3" customWidth="1"/>
    <col min="2" max="2" width="7.4609375" style="3" customWidth="1"/>
    <col min="3" max="3" width="15.84375" style="3" customWidth="1"/>
    <col min="4" max="4" width="66.4609375" style="3" customWidth="1"/>
    <col min="5" max="5" width="13.3828125" style="3" customWidth="1"/>
    <col min="6" max="6" width="11" style="3" customWidth="1"/>
    <col min="7" max="26" width="12.4609375" style="3" customWidth="1"/>
    <col min="27" max="256" width="14.4609375" style="3" customWidth="1"/>
  </cols>
  <sheetData>
    <row r="1" spans="1:26" ht="19.5" customHeight="1" x14ac:dyDescent="0.45">
      <c r="A1" s="4"/>
      <c r="B1" s="4"/>
      <c r="C1" s="4"/>
      <c r="D1" s="5"/>
      <c r="E1" s="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45">
      <c r="A2" s="7"/>
      <c r="B2" s="7"/>
      <c r="C2" s="7"/>
      <c r="D2" s="8"/>
      <c r="E2" s="9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45">
      <c r="A3" s="10" t="s">
        <v>39</v>
      </c>
      <c r="B3" s="11"/>
      <c r="C3" s="11"/>
      <c r="D3" s="12" t="s">
        <v>40</v>
      </c>
      <c r="E3" s="295"/>
      <c r="F3" s="296"/>
      <c r="G3" s="1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45">
      <c r="A4" s="14" t="s">
        <v>41</v>
      </c>
      <c r="B4" s="15"/>
      <c r="C4" s="15"/>
      <c r="D4" s="16" t="s">
        <v>42</v>
      </c>
      <c r="E4" s="297"/>
      <c r="F4" s="298"/>
      <c r="G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4">
      <c r="A5" s="17" t="s">
        <v>43</v>
      </c>
      <c r="B5" s="15"/>
      <c r="C5" s="15"/>
      <c r="D5" s="16" t="s">
        <v>44</v>
      </c>
      <c r="E5" s="299"/>
      <c r="F5" s="298"/>
      <c r="G5" s="1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45">
      <c r="A6" s="18" t="s">
        <v>45</v>
      </c>
      <c r="B6" s="15"/>
      <c r="C6" s="15"/>
      <c r="D6" s="16" t="s">
        <v>46</v>
      </c>
      <c r="E6" s="300"/>
      <c r="F6" s="298"/>
      <c r="G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45">
      <c r="A7" s="19"/>
      <c r="B7" s="15"/>
      <c r="C7" s="15"/>
      <c r="D7" s="176" t="s">
        <v>138</v>
      </c>
      <c r="E7" s="301"/>
      <c r="F7" s="302"/>
      <c r="G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45">
      <c r="A8" s="19"/>
      <c r="B8" s="15"/>
      <c r="C8" s="22" t="s">
        <v>47</v>
      </c>
      <c r="D8" s="23"/>
      <c r="E8" s="20"/>
      <c r="F8" s="21"/>
      <c r="G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45">
      <c r="A9" s="19"/>
      <c r="B9" s="15"/>
      <c r="C9" s="15"/>
      <c r="D9" s="23"/>
      <c r="E9" s="20"/>
      <c r="F9" s="21"/>
      <c r="G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45">
      <c r="A10" s="19"/>
      <c r="B10" s="15"/>
      <c r="C10" s="15"/>
      <c r="D10" s="23"/>
      <c r="E10" s="20"/>
      <c r="F10" s="21"/>
      <c r="G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45">
      <c r="A11" s="19"/>
      <c r="B11" s="15"/>
      <c r="C11" s="15"/>
      <c r="D11" s="23"/>
      <c r="E11" s="20"/>
      <c r="F11" s="21"/>
      <c r="G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45">
      <c r="A12" s="19"/>
      <c r="B12" s="15"/>
      <c r="C12" s="15"/>
      <c r="D12" s="23"/>
      <c r="E12" s="20"/>
      <c r="F12" s="21"/>
      <c r="G12" s="2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45" customHeight="1" x14ac:dyDescent="0.45">
      <c r="A13" s="19"/>
      <c r="B13" s="15"/>
      <c r="C13" s="15"/>
      <c r="D13" s="15"/>
      <c r="E13" s="20"/>
      <c r="F13" s="21"/>
      <c r="G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7" customHeight="1" x14ac:dyDescent="0.3">
      <c r="A14" s="25"/>
      <c r="B14" s="26" t="s">
        <v>48</v>
      </c>
      <c r="C14" s="26" t="s">
        <v>49</v>
      </c>
      <c r="D14" s="26" t="s">
        <v>50</v>
      </c>
      <c r="E14" s="27" t="s">
        <v>51</v>
      </c>
      <c r="F14" s="28" t="s">
        <v>52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7.05" customHeight="1" x14ac:dyDescent="0.45">
      <c r="A15" s="31"/>
      <c r="B15" s="32"/>
      <c r="C15" s="33" t="s">
        <v>53</v>
      </c>
      <c r="D15" s="34" t="s">
        <v>54</v>
      </c>
      <c r="E15" s="35">
        <v>35</v>
      </c>
      <c r="F15" s="36">
        <f t="shared" ref="F15:F22" si="0">B15*E15</f>
        <v>0</v>
      </c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5.75" customHeight="1" x14ac:dyDescent="0.45">
      <c r="A16" s="19"/>
      <c r="B16" s="15"/>
      <c r="C16" s="39"/>
      <c r="D16" s="40"/>
      <c r="E16" s="20"/>
      <c r="F16" s="36">
        <f t="shared" si="0"/>
        <v>0</v>
      </c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3"/>
    </row>
    <row r="17" spans="1:26" ht="15.75" customHeight="1" x14ac:dyDescent="0.45">
      <c r="A17" s="31"/>
      <c r="B17" s="44"/>
      <c r="C17" s="45" t="s">
        <v>139</v>
      </c>
      <c r="D17" s="46" t="s">
        <v>55</v>
      </c>
      <c r="E17" s="35">
        <v>32.5</v>
      </c>
      <c r="F17" s="36">
        <f t="shared" si="0"/>
        <v>0</v>
      </c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.75" customHeight="1" x14ac:dyDescent="0.4">
      <c r="A18" s="49" t="s">
        <v>56</v>
      </c>
      <c r="B18" s="15"/>
      <c r="C18" s="50"/>
      <c r="D18" s="15"/>
      <c r="E18" s="15"/>
      <c r="F18" s="36">
        <f t="shared" si="0"/>
        <v>0</v>
      </c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/>
    </row>
    <row r="19" spans="1:26" ht="15.75" customHeight="1" x14ac:dyDescent="0.45">
      <c r="A19" s="51"/>
      <c r="B19" s="52"/>
      <c r="C19" s="53"/>
      <c r="D19" s="54"/>
      <c r="E19" s="55"/>
      <c r="F19" s="36">
        <f t="shared" si="0"/>
        <v>0</v>
      </c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.75" customHeight="1" x14ac:dyDescent="0.45">
      <c r="A20" s="56"/>
      <c r="B20" s="57"/>
      <c r="C20" s="58"/>
      <c r="D20" s="59"/>
      <c r="E20" s="60"/>
      <c r="F20" s="36">
        <f t="shared" si="0"/>
        <v>0</v>
      </c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3"/>
    </row>
    <row r="21" spans="1:26" ht="15.75" customHeight="1" x14ac:dyDescent="0.45">
      <c r="A21" s="51"/>
      <c r="B21" s="52"/>
      <c r="C21" s="53"/>
      <c r="D21" s="54"/>
      <c r="E21" s="55"/>
      <c r="F21" s="36">
        <f t="shared" si="0"/>
        <v>0</v>
      </c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45">
      <c r="A22" s="15"/>
      <c r="B22" s="15"/>
      <c r="C22" s="15"/>
      <c r="D22" s="15"/>
      <c r="E22" s="20"/>
      <c r="F22" s="36">
        <f t="shared" si="0"/>
        <v>0</v>
      </c>
      <c r="G22" s="41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3"/>
    </row>
    <row r="23" spans="1:26" ht="15.75" customHeight="1" x14ac:dyDescent="0.45">
      <c r="A23" s="61"/>
      <c r="B23" s="62"/>
      <c r="C23" s="63"/>
      <c r="D23" s="62"/>
      <c r="E23" s="64"/>
      <c r="F23" s="36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</row>
    <row r="24" spans="1:26" ht="15.75" customHeight="1" x14ac:dyDescent="0.45">
      <c r="A24" s="61"/>
      <c r="B24" s="15"/>
      <c r="C24" s="65"/>
      <c r="D24" s="15"/>
      <c r="E24" s="20"/>
      <c r="F24" s="36"/>
      <c r="G24" s="4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3"/>
    </row>
    <row r="25" spans="1:26" ht="15.75" customHeight="1" x14ac:dyDescent="0.45">
      <c r="A25" s="61"/>
      <c r="B25" s="62"/>
      <c r="C25" s="63"/>
      <c r="D25" s="62"/>
      <c r="E25" s="64"/>
      <c r="F25" s="36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</row>
    <row r="26" spans="1:26" ht="15.75" customHeight="1" x14ac:dyDescent="0.45">
      <c r="A26" s="19"/>
      <c r="B26" s="15"/>
      <c r="C26" s="65"/>
      <c r="D26" s="66"/>
      <c r="E26" s="20"/>
      <c r="F26" s="36">
        <f t="shared" ref="F26:F33" si="1">B26*E26</f>
        <v>0</v>
      </c>
      <c r="G26" s="67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5.75" customHeight="1" x14ac:dyDescent="0.45">
      <c r="A27" s="19"/>
      <c r="B27" s="69"/>
      <c r="C27" s="70" t="s">
        <v>57</v>
      </c>
      <c r="D27" s="71" t="s">
        <v>58</v>
      </c>
      <c r="E27" s="72">
        <v>40</v>
      </c>
      <c r="F27" s="36">
        <f t="shared" si="1"/>
        <v>0</v>
      </c>
      <c r="G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45">
      <c r="A28" s="19"/>
      <c r="B28" s="15"/>
      <c r="C28" s="65"/>
      <c r="D28" s="66"/>
      <c r="E28" s="20"/>
      <c r="F28" s="36">
        <f t="shared" si="1"/>
        <v>0</v>
      </c>
      <c r="G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45">
      <c r="A29" s="19"/>
      <c r="B29" s="69"/>
      <c r="C29" s="70" t="s">
        <v>59</v>
      </c>
      <c r="D29" s="71" t="s">
        <v>60</v>
      </c>
      <c r="E29" s="72">
        <v>45</v>
      </c>
      <c r="F29" s="36">
        <f t="shared" si="1"/>
        <v>0</v>
      </c>
      <c r="G29" s="1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45">
      <c r="A30" s="19"/>
      <c r="B30" s="15"/>
      <c r="C30" s="65"/>
      <c r="D30" s="66"/>
      <c r="E30" s="20"/>
      <c r="F30" s="36">
        <f t="shared" si="1"/>
        <v>0</v>
      </c>
      <c r="G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45">
      <c r="A31" s="19"/>
      <c r="B31" s="69"/>
      <c r="C31" s="70" t="s">
        <v>61</v>
      </c>
      <c r="D31" s="71" t="s">
        <v>62</v>
      </c>
      <c r="E31" s="72">
        <v>40</v>
      </c>
      <c r="F31" s="36">
        <f t="shared" si="1"/>
        <v>0</v>
      </c>
      <c r="G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45">
      <c r="A32" s="19"/>
      <c r="B32" s="15"/>
      <c r="C32" s="65"/>
      <c r="D32" s="66"/>
      <c r="E32" s="20"/>
      <c r="F32" s="36">
        <f t="shared" si="1"/>
        <v>0</v>
      </c>
      <c r="G32" s="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45">
      <c r="A33" s="19"/>
      <c r="B33" s="69"/>
      <c r="C33" s="70" t="s">
        <v>63</v>
      </c>
      <c r="D33" s="71" t="s">
        <v>64</v>
      </c>
      <c r="E33" s="72">
        <v>45</v>
      </c>
      <c r="F33" s="36">
        <f t="shared" si="1"/>
        <v>0</v>
      </c>
      <c r="G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45">
      <c r="A34" s="19"/>
      <c r="B34" s="15"/>
      <c r="C34" s="65"/>
      <c r="D34" s="66"/>
      <c r="E34" s="20"/>
      <c r="F34" s="73"/>
      <c r="G34" s="1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45">
      <c r="A35" s="19"/>
      <c r="B35" s="49" t="s">
        <v>65</v>
      </c>
      <c r="C35" s="15"/>
      <c r="D35" s="16" t="s">
        <v>66</v>
      </c>
      <c r="E35" s="20"/>
      <c r="F35" s="73">
        <f>F33+F31+F29+F27+F25+F23+F21+F19+F17+F15</f>
        <v>0</v>
      </c>
      <c r="G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45">
      <c r="A36" s="15"/>
      <c r="B36" s="15"/>
      <c r="C36" s="15"/>
      <c r="D36" s="16" t="s">
        <v>67</v>
      </c>
      <c r="E36" s="20"/>
      <c r="F36" s="15"/>
      <c r="G36" s="7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45">
      <c r="A37" s="75"/>
      <c r="B37" s="75"/>
      <c r="C37" s="75"/>
      <c r="D37" s="76"/>
      <c r="E37" s="77"/>
      <c r="F37" s="7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55000000000000004">
      <c r="A38" s="4"/>
      <c r="B38" s="4"/>
      <c r="C38" s="79"/>
      <c r="D38" s="292" t="s">
        <v>68</v>
      </c>
      <c r="E38" s="293"/>
      <c r="F38" s="294"/>
      <c r="G38" s="8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55000000000000004">
      <c r="A39" s="4"/>
      <c r="B39" s="4"/>
      <c r="C39" s="79"/>
      <c r="D39" s="81" t="s">
        <v>69</v>
      </c>
      <c r="E39" s="82"/>
      <c r="F39" s="82"/>
      <c r="G39" s="80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45">
      <c r="A40" s="4"/>
      <c r="B40" s="4"/>
      <c r="C40" s="79"/>
      <c r="D40" s="83" t="s">
        <v>70</v>
      </c>
      <c r="E40" s="84"/>
      <c r="F40" s="85">
        <f>F35</f>
        <v>0</v>
      </c>
      <c r="G40" s="80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45">
      <c r="A41" s="4"/>
      <c r="B41" s="4"/>
      <c r="C41" s="4"/>
      <c r="D41" s="86"/>
      <c r="E41" s="87"/>
      <c r="F41" s="8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45">
      <c r="A42" s="4"/>
      <c r="B42" s="4"/>
      <c r="C42" s="4"/>
      <c r="D42" s="4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45">
      <c r="A43" s="4"/>
      <c r="B43" s="4"/>
      <c r="C43" s="4"/>
      <c r="D43" s="4"/>
      <c r="E43" s="6"/>
      <c r="F43" s="4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31.5" customHeight="1" x14ac:dyDescent="0.45">
      <c r="A44" s="4"/>
      <c r="B44" s="4"/>
      <c r="C44" s="4"/>
      <c r="D44" s="4"/>
      <c r="E44" s="6"/>
      <c r="F44" s="88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</row>
    <row r="45" spans="1:26" ht="15.75" customHeight="1" x14ac:dyDescent="0.45">
      <c r="A45" s="4"/>
      <c r="B45" s="4"/>
      <c r="C45" s="4"/>
      <c r="D45" s="4"/>
      <c r="E45" s="6"/>
      <c r="F45" s="4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5.75" customHeight="1" x14ac:dyDescent="0.45">
      <c r="A46" s="4"/>
      <c r="B46" s="4"/>
      <c r="C46" s="4"/>
      <c r="D46" s="4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8.25" customHeight="1" x14ac:dyDescent="0.45">
      <c r="A47" s="4"/>
      <c r="B47" s="4"/>
      <c r="C47" s="4"/>
      <c r="D47" s="4"/>
      <c r="E47" s="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45">
      <c r="A48" s="4"/>
      <c r="B48" s="4"/>
      <c r="C48" s="4"/>
      <c r="D48" s="4"/>
      <c r="E48" s="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45">
      <c r="A49" s="4"/>
      <c r="B49" s="4"/>
      <c r="C49" s="4"/>
      <c r="D49" s="4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8.25" customHeight="1" x14ac:dyDescent="0.45">
      <c r="A50" s="4"/>
      <c r="B50" s="4"/>
      <c r="C50" s="4"/>
      <c r="D50" s="4"/>
      <c r="E50" s="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45">
      <c r="A51" s="4"/>
      <c r="B51" s="4"/>
      <c r="C51" s="4"/>
      <c r="D51" s="4"/>
      <c r="E51" s="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45">
      <c r="A52" s="4"/>
      <c r="B52" s="4"/>
      <c r="C52" s="4"/>
      <c r="D52" s="4"/>
      <c r="E52" s="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45">
      <c r="A53" s="4"/>
      <c r="B53" s="4"/>
      <c r="C53" s="4"/>
      <c r="D53" s="4"/>
      <c r="E53" s="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45">
      <c r="A54" s="4"/>
      <c r="B54" s="4"/>
      <c r="C54" s="4"/>
      <c r="D54" s="4"/>
      <c r="E54" s="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45">
      <c r="A55" s="4"/>
      <c r="B55" s="4"/>
      <c r="C55" s="4"/>
      <c r="D55" s="4"/>
      <c r="E55" s="6"/>
      <c r="F55" s="4"/>
      <c r="G55" s="4"/>
      <c r="H55" s="89" t="s">
        <v>56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45">
      <c r="A56" s="4"/>
      <c r="B56" s="4"/>
      <c r="C56" s="4"/>
      <c r="D56" s="4"/>
      <c r="E56" s="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45">
      <c r="A57" s="4"/>
      <c r="B57" s="4"/>
      <c r="C57" s="4"/>
      <c r="D57" s="4"/>
      <c r="E57" s="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45">
      <c r="A58" s="4"/>
      <c r="B58" s="4"/>
      <c r="C58" s="4"/>
      <c r="D58" s="4"/>
      <c r="E58" s="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45">
      <c r="A59" s="4"/>
      <c r="B59" s="4"/>
      <c r="C59" s="4"/>
      <c r="D59" s="4"/>
      <c r="E59" s="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45">
      <c r="A60" s="4"/>
      <c r="B60" s="4"/>
      <c r="C60" s="4"/>
      <c r="D60" s="4"/>
      <c r="E60" s="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45">
      <c r="A61" s="4"/>
      <c r="B61" s="4"/>
      <c r="C61" s="4"/>
      <c r="D61" s="4"/>
      <c r="E61" s="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45">
      <c r="A62" s="4"/>
      <c r="B62" s="4"/>
      <c r="C62" s="4"/>
      <c r="D62" s="4"/>
      <c r="E62" s="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45">
      <c r="A63" s="4"/>
      <c r="B63" s="4"/>
      <c r="C63" s="4"/>
      <c r="D63" s="4"/>
      <c r="E63" s="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45">
      <c r="A64" s="4"/>
      <c r="B64" s="4"/>
      <c r="C64" s="4"/>
      <c r="D64" s="4"/>
      <c r="E64" s="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45">
      <c r="A65" s="4"/>
      <c r="B65" s="4"/>
      <c r="C65" s="4"/>
      <c r="D65" s="4"/>
      <c r="E65" s="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45">
      <c r="A66" s="4"/>
      <c r="B66" s="4"/>
      <c r="C66" s="4"/>
      <c r="D66" s="4"/>
      <c r="E66" s="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45">
      <c r="A67" s="4"/>
      <c r="B67" s="4"/>
      <c r="C67" s="4"/>
      <c r="D67" s="4"/>
      <c r="E67" s="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45">
      <c r="A68" s="4"/>
      <c r="B68" s="4"/>
      <c r="C68" s="4"/>
      <c r="D68" s="4"/>
      <c r="E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45">
      <c r="A69" s="4"/>
      <c r="B69" s="4"/>
      <c r="C69" s="4"/>
      <c r="D69" s="4"/>
      <c r="E69" s="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45">
      <c r="A70" s="4"/>
      <c r="B70" s="4"/>
      <c r="C70" s="4"/>
      <c r="D70" s="4"/>
      <c r="E70" s="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45">
      <c r="A71" s="4"/>
      <c r="B71" s="4"/>
      <c r="C71" s="4"/>
      <c r="D71" s="4"/>
      <c r="E71" s="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45">
      <c r="A72" s="4"/>
      <c r="B72" s="4"/>
      <c r="C72" s="4"/>
      <c r="D72" s="4"/>
      <c r="E72" s="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45">
      <c r="A73" s="4"/>
      <c r="B73" s="4"/>
      <c r="C73" s="4"/>
      <c r="D73" s="4"/>
      <c r="E73" s="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45">
      <c r="A74" s="4"/>
      <c r="B74" s="4"/>
      <c r="C74" s="4"/>
      <c r="D74" s="4"/>
      <c r="E74" s="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45">
      <c r="A75" s="4"/>
      <c r="B75" s="4"/>
      <c r="C75" s="4"/>
      <c r="D75" s="4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45">
      <c r="A76" s="4"/>
      <c r="B76" s="4"/>
      <c r="C76" s="4"/>
      <c r="D76" s="4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45">
      <c r="A77" s="4"/>
      <c r="B77" s="4"/>
      <c r="C77" s="4"/>
      <c r="D77" s="4"/>
      <c r="E77" s="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45">
      <c r="A78" s="4"/>
      <c r="B78" s="4"/>
      <c r="C78" s="4"/>
      <c r="D78" s="4"/>
      <c r="E78" s="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45">
      <c r="A79" s="4"/>
      <c r="B79" s="4"/>
      <c r="C79" s="4"/>
      <c r="D79" s="4"/>
      <c r="E79" s="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45">
      <c r="A80" s="4"/>
      <c r="B80" s="4"/>
      <c r="C80" s="4"/>
      <c r="D80" s="4"/>
      <c r="E80" s="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45">
      <c r="A81" s="4"/>
      <c r="B81" s="4"/>
      <c r="C81" s="4"/>
      <c r="D81" s="4"/>
      <c r="E81" s="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45">
      <c r="A82" s="4"/>
      <c r="B82" s="4"/>
      <c r="C82" s="4"/>
      <c r="D82" s="4"/>
      <c r="E82" s="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45">
      <c r="A83" s="4"/>
      <c r="B83" s="4"/>
      <c r="C83" s="4"/>
      <c r="D83" s="4"/>
      <c r="E83" s="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45">
      <c r="A84" s="4"/>
      <c r="B84" s="4"/>
      <c r="C84" s="4"/>
      <c r="D84" s="4"/>
      <c r="E84" s="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45">
      <c r="A85" s="4"/>
      <c r="B85" s="4"/>
      <c r="C85" s="4"/>
      <c r="D85" s="4"/>
      <c r="E85" s="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45">
      <c r="A86" s="4"/>
      <c r="B86" s="4"/>
      <c r="C86" s="4"/>
      <c r="D86" s="4"/>
      <c r="E86" s="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45">
      <c r="A87" s="4"/>
      <c r="B87" s="4"/>
      <c r="C87" s="4"/>
      <c r="D87" s="4"/>
      <c r="E87" s="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45">
      <c r="A88" s="4"/>
      <c r="B88" s="4"/>
      <c r="C88" s="4"/>
      <c r="D88" s="4"/>
      <c r="E88" s="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45">
      <c r="A89" s="4"/>
      <c r="B89" s="4"/>
      <c r="C89" s="4"/>
      <c r="D89" s="4"/>
      <c r="E89" s="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45">
      <c r="A90" s="4"/>
      <c r="B90" s="4"/>
      <c r="C90" s="4"/>
      <c r="D90" s="4"/>
      <c r="E90" s="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45">
      <c r="A91" s="4"/>
      <c r="B91" s="4"/>
      <c r="C91" s="4"/>
      <c r="D91" s="4"/>
      <c r="E91" s="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45">
      <c r="A92" s="4"/>
      <c r="B92" s="4"/>
      <c r="C92" s="4"/>
      <c r="D92" s="4"/>
      <c r="E92" s="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45">
      <c r="A93" s="4"/>
      <c r="B93" s="4"/>
      <c r="C93" s="4"/>
      <c r="D93" s="4"/>
      <c r="E93" s="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45">
      <c r="A94" s="4"/>
      <c r="B94" s="4"/>
      <c r="C94" s="4"/>
      <c r="D94" s="4"/>
      <c r="E94" s="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45">
      <c r="A95" s="4"/>
      <c r="B95" s="4"/>
      <c r="C95" s="4"/>
      <c r="D95" s="4"/>
      <c r="E95" s="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45">
      <c r="A96" s="4"/>
      <c r="B96" s="4"/>
      <c r="C96" s="4"/>
      <c r="D96" s="4"/>
      <c r="E96" s="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45">
      <c r="A97" s="4"/>
      <c r="B97" s="4"/>
      <c r="C97" s="4"/>
      <c r="D97" s="4"/>
      <c r="E97" s="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45">
      <c r="A98" s="4"/>
      <c r="B98" s="4"/>
      <c r="C98" s="4"/>
      <c r="D98" s="4"/>
      <c r="E98" s="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45">
      <c r="A99" s="4"/>
      <c r="B99" s="4"/>
      <c r="C99" s="4"/>
      <c r="D99" s="4"/>
      <c r="E99" s="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45">
      <c r="A100" s="4"/>
      <c r="B100" s="4"/>
      <c r="C100" s="4"/>
      <c r="D100" s="4"/>
      <c r="E100" s="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45">
      <c r="A101" s="4"/>
      <c r="B101" s="4"/>
      <c r="C101" s="4"/>
      <c r="D101" s="4"/>
      <c r="E101" s="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45">
      <c r="A102" s="4"/>
      <c r="B102" s="4"/>
      <c r="C102" s="4"/>
      <c r="D102" s="4"/>
      <c r="E102" s="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45">
      <c r="A103" s="4"/>
      <c r="B103" s="4"/>
      <c r="C103" s="4"/>
      <c r="D103" s="4"/>
      <c r="E103" s="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45">
      <c r="A104" s="4"/>
      <c r="B104" s="4"/>
      <c r="C104" s="4"/>
      <c r="D104" s="4"/>
      <c r="E104" s="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45">
      <c r="A105" s="4"/>
      <c r="B105" s="4"/>
      <c r="C105" s="4"/>
      <c r="D105" s="4"/>
      <c r="E105" s="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45">
      <c r="A106" s="4"/>
      <c r="B106" s="4"/>
      <c r="C106" s="4"/>
      <c r="D106" s="4"/>
      <c r="E106" s="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45">
      <c r="A107" s="4"/>
      <c r="B107" s="4"/>
      <c r="C107" s="4"/>
      <c r="D107" s="4"/>
      <c r="E107" s="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45">
      <c r="A108" s="4"/>
      <c r="B108" s="4"/>
      <c r="C108" s="4"/>
      <c r="D108" s="4"/>
      <c r="E108" s="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45">
      <c r="A109" s="4"/>
      <c r="B109" s="4"/>
      <c r="C109" s="4"/>
      <c r="D109" s="4"/>
      <c r="E109" s="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45">
      <c r="A110" s="4"/>
      <c r="B110" s="4"/>
      <c r="C110" s="4"/>
      <c r="D110" s="4"/>
      <c r="E110" s="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45">
      <c r="A111" s="4"/>
      <c r="B111" s="4"/>
      <c r="C111" s="4"/>
      <c r="D111" s="4"/>
      <c r="E111" s="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45">
      <c r="A112" s="4"/>
      <c r="B112" s="4"/>
      <c r="C112" s="4"/>
      <c r="D112" s="4"/>
      <c r="E112" s="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45">
      <c r="A113" s="4"/>
      <c r="B113" s="4"/>
      <c r="C113" s="4"/>
      <c r="D113" s="4"/>
      <c r="E113" s="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45">
      <c r="A114" s="4"/>
      <c r="B114" s="4"/>
      <c r="C114" s="4"/>
      <c r="D114" s="4"/>
      <c r="E114" s="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45">
      <c r="A115" s="4"/>
      <c r="B115" s="4"/>
      <c r="C115" s="4"/>
      <c r="D115" s="4"/>
      <c r="E115" s="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45">
      <c r="A116" s="4"/>
      <c r="B116" s="4"/>
      <c r="C116" s="4"/>
      <c r="D116" s="4"/>
      <c r="E116" s="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45">
      <c r="A117" s="4"/>
      <c r="B117" s="4"/>
      <c r="C117" s="4"/>
      <c r="D117" s="4"/>
      <c r="E117" s="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45">
      <c r="A118" s="4"/>
      <c r="B118" s="4"/>
      <c r="C118" s="4"/>
      <c r="D118" s="4"/>
      <c r="E118" s="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45">
      <c r="A119" s="4"/>
      <c r="B119" s="4"/>
      <c r="C119" s="4"/>
      <c r="D119" s="4"/>
      <c r="E119" s="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45">
      <c r="A120" s="4"/>
      <c r="B120" s="4"/>
      <c r="C120" s="4"/>
      <c r="D120" s="4"/>
      <c r="E120" s="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45">
      <c r="A121" s="4"/>
      <c r="B121" s="4"/>
      <c r="C121" s="4"/>
      <c r="D121" s="4"/>
      <c r="E121" s="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45">
      <c r="A122" s="4"/>
      <c r="B122" s="4"/>
      <c r="C122" s="4"/>
      <c r="D122" s="4"/>
      <c r="E122" s="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45">
      <c r="A123" s="4"/>
      <c r="B123" s="4"/>
      <c r="C123" s="4"/>
      <c r="D123" s="4"/>
      <c r="E123" s="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45">
      <c r="A124" s="4"/>
      <c r="B124" s="4"/>
      <c r="C124" s="4"/>
      <c r="D124" s="4"/>
      <c r="E124" s="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45">
      <c r="A125" s="4"/>
      <c r="B125" s="4"/>
      <c r="C125" s="4"/>
      <c r="D125" s="4"/>
      <c r="E125" s="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45">
      <c r="A126" s="4"/>
      <c r="B126" s="4"/>
      <c r="C126" s="4"/>
      <c r="D126" s="4"/>
      <c r="E126" s="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45">
      <c r="A127" s="4"/>
      <c r="B127" s="4"/>
      <c r="C127" s="4"/>
      <c r="D127" s="4"/>
      <c r="E127" s="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45">
      <c r="A128" s="4"/>
      <c r="B128" s="4"/>
      <c r="C128" s="4"/>
      <c r="D128" s="4"/>
      <c r="E128" s="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45">
      <c r="A129" s="4"/>
      <c r="B129" s="4"/>
      <c r="C129" s="4"/>
      <c r="D129" s="4"/>
      <c r="E129" s="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45">
      <c r="A130" s="4"/>
      <c r="B130" s="4"/>
      <c r="C130" s="4"/>
      <c r="D130" s="4"/>
      <c r="E130" s="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45">
      <c r="A131" s="4"/>
      <c r="B131" s="4"/>
      <c r="C131" s="4"/>
      <c r="D131" s="4"/>
      <c r="E131" s="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45">
      <c r="A132" s="4"/>
      <c r="B132" s="4"/>
      <c r="C132" s="4"/>
      <c r="D132" s="4"/>
      <c r="E132" s="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45">
      <c r="A133" s="4"/>
      <c r="B133" s="4"/>
      <c r="C133" s="4"/>
      <c r="D133" s="4"/>
      <c r="E133" s="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45">
      <c r="A134" s="4"/>
      <c r="B134" s="4"/>
      <c r="C134" s="4"/>
      <c r="D134" s="4"/>
      <c r="E134" s="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45">
      <c r="A135" s="4"/>
      <c r="B135" s="4"/>
      <c r="C135" s="4"/>
      <c r="D135" s="4"/>
      <c r="E135" s="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45">
      <c r="A136" s="4"/>
      <c r="B136" s="4"/>
      <c r="C136" s="4"/>
      <c r="D136" s="4"/>
      <c r="E136" s="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45">
      <c r="A137" s="4"/>
      <c r="B137" s="4"/>
      <c r="C137" s="4"/>
      <c r="D137" s="4"/>
      <c r="E137" s="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45">
      <c r="A138" s="4"/>
      <c r="B138" s="4"/>
      <c r="C138" s="4"/>
      <c r="D138" s="4"/>
      <c r="E138" s="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45">
      <c r="A139" s="4"/>
      <c r="B139" s="4"/>
      <c r="C139" s="4"/>
      <c r="D139" s="4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45">
      <c r="A140" s="4"/>
      <c r="B140" s="4"/>
      <c r="C140" s="4"/>
      <c r="D140" s="4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45">
      <c r="A141" s="4"/>
      <c r="B141" s="4"/>
      <c r="C141" s="4"/>
      <c r="D141" s="4"/>
      <c r="E141" s="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45">
      <c r="A142" s="4"/>
      <c r="B142" s="4"/>
      <c r="C142" s="4"/>
      <c r="D142" s="4"/>
      <c r="E142" s="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45">
      <c r="A143" s="4"/>
      <c r="B143" s="4"/>
      <c r="C143" s="4"/>
      <c r="D143" s="4"/>
      <c r="E143" s="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45">
      <c r="A144" s="4"/>
      <c r="B144" s="4"/>
      <c r="C144" s="4"/>
      <c r="D144" s="4"/>
      <c r="E144" s="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45">
      <c r="A145" s="4"/>
      <c r="B145" s="4"/>
      <c r="C145" s="4"/>
      <c r="D145" s="4"/>
      <c r="E145" s="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45">
      <c r="A146" s="4"/>
      <c r="B146" s="4"/>
      <c r="C146" s="4"/>
      <c r="D146" s="4"/>
      <c r="E146" s="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45">
      <c r="A147" s="4"/>
      <c r="B147" s="4"/>
      <c r="C147" s="4"/>
      <c r="D147" s="4"/>
      <c r="E147" s="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45">
      <c r="A148" s="4"/>
      <c r="B148" s="4"/>
      <c r="C148" s="4"/>
      <c r="D148" s="4"/>
      <c r="E148" s="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45">
      <c r="A149" s="4"/>
      <c r="B149" s="4"/>
      <c r="C149" s="4"/>
      <c r="D149" s="4"/>
      <c r="E149" s="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45">
      <c r="A150" s="4"/>
      <c r="B150" s="4"/>
      <c r="C150" s="4"/>
      <c r="D150" s="4"/>
      <c r="E150" s="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45">
      <c r="A151" s="4"/>
      <c r="B151" s="4"/>
      <c r="C151" s="4"/>
      <c r="D151" s="4"/>
      <c r="E151" s="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45">
      <c r="A152" s="4"/>
      <c r="B152" s="4"/>
      <c r="C152" s="4"/>
      <c r="D152" s="4"/>
      <c r="E152" s="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45">
      <c r="A153" s="4"/>
      <c r="B153" s="4"/>
      <c r="C153" s="4"/>
      <c r="D153" s="4"/>
      <c r="E153" s="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45">
      <c r="A154" s="4"/>
      <c r="B154" s="4"/>
      <c r="C154" s="4"/>
      <c r="D154" s="4"/>
      <c r="E154" s="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45">
      <c r="A155" s="4"/>
      <c r="B155" s="4"/>
      <c r="C155" s="4"/>
      <c r="D155" s="4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45">
      <c r="A156" s="4"/>
      <c r="B156" s="4"/>
      <c r="C156" s="4"/>
      <c r="D156" s="4"/>
      <c r="E156" s="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45">
      <c r="A157" s="4"/>
      <c r="B157" s="4"/>
      <c r="C157" s="4"/>
      <c r="D157" s="4"/>
      <c r="E157" s="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45">
      <c r="A158" s="4"/>
      <c r="B158" s="4"/>
      <c r="C158" s="4"/>
      <c r="D158" s="4"/>
      <c r="E158" s="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45">
      <c r="A159" s="4"/>
      <c r="B159" s="4"/>
      <c r="C159" s="4"/>
      <c r="D159" s="4"/>
      <c r="E159" s="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45">
      <c r="A160" s="4"/>
      <c r="B160" s="4"/>
      <c r="C160" s="4"/>
      <c r="D160" s="4"/>
      <c r="E160" s="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45">
      <c r="A161" s="4"/>
      <c r="B161" s="4"/>
      <c r="C161" s="4"/>
      <c r="D161" s="4"/>
      <c r="E161" s="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45">
      <c r="A162" s="4"/>
      <c r="B162" s="4"/>
      <c r="C162" s="4"/>
      <c r="D162" s="4"/>
      <c r="E162" s="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45">
      <c r="A163" s="4"/>
      <c r="B163" s="4"/>
      <c r="C163" s="4"/>
      <c r="D163" s="4"/>
      <c r="E163" s="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45">
      <c r="A164" s="4"/>
      <c r="B164" s="4"/>
      <c r="C164" s="4"/>
      <c r="D164" s="4"/>
      <c r="E164" s="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45">
      <c r="A165" s="4"/>
      <c r="B165" s="4"/>
      <c r="C165" s="4"/>
      <c r="D165" s="4"/>
      <c r="E165" s="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45">
      <c r="A166" s="4"/>
      <c r="B166" s="4"/>
      <c r="C166" s="4"/>
      <c r="D166" s="4"/>
      <c r="E166" s="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45">
      <c r="A167" s="4"/>
      <c r="B167" s="4"/>
      <c r="C167" s="4"/>
      <c r="D167" s="4"/>
      <c r="E167" s="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45">
      <c r="A168" s="4"/>
      <c r="B168" s="4"/>
      <c r="C168" s="4"/>
      <c r="D168" s="4"/>
      <c r="E168" s="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45">
      <c r="A169" s="4"/>
      <c r="B169" s="4"/>
      <c r="C169" s="4"/>
      <c r="D169" s="4"/>
      <c r="E169" s="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45">
      <c r="A170" s="4"/>
      <c r="B170" s="4"/>
      <c r="C170" s="4"/>
      <c r="D170" s="4"/>
      <c r="E170" s="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45">
      <c r="A171" s="4"/>
      <c r="B171" s="4"/>
      <c r="C171" s="4"/>
      <c r="D171" s="4"/>
      <c r="E171" s="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45">
      <c r="A172" s="4"/>
      <c r="B172" s="4"/>
      <c r="C172" s="4"/>
      <c r="D172" s="4"/>
      <c r="E172" s="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45">
      <c r="A173" s="4"/>
      <c r="B173" s="4"/>
      <c r="C173" s="4"/>
      <c r="D173" s="4"/>
      <c r="E173" s="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45">
      <c r="A174" s="4"/>
      <c r="B174" s="4"/>
      <c r="C174" s="4"/>
      <c r="D174" s="4"/>
      <c r="E174" s="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45">
      <c r="A175" s="4"/>
      <c r="B175" s="4"/>
      <c r="C175" s="4"/>
      <c r="D175" s="4"/>
      <c r="E175" s="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45">
      <c r="A176" s="4"/>
      <c r="B176" s="4"/>
      <c r="C176" s="4"/>
      <c r="D176" s="4"/>
      <c r="E176" s="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45">
      <c r="A177" s="4"/>
      <c r="B177" s="4"/>
      <c r="C177" s="4"/>
      <c r="D177" s="4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45">
      <c r="A178" s="4"/>
      <c r="B178" s="4"/>
      <c r="C178" s="4"/>
      <c r="D178" s="4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45">
      <c r="A179" s="4"/>
      <c r="B179" s="4"/>
      <c r="C179" s="4"/>
      <c r="D179" s="4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45">
      <c r="A180" s="4"/>
      <c r="B180" s="4"/>
      <c r="C180" s="4"/>
      <c r="D180" s="4"/>
      <c r="E180" s="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45">
      <c r="A181" s="4"/>
      <c r="B181" s="4"/>
      <c r="C181" s="4"/>
      <c r="D181" s="4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45">
      <c r="A182" s="4"/>
      <c r="B182" s="4"/>
      <c r="C182" s="4"/>
      <c r="D182" s="4"/>
      <c r="E182" s="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45">
      <c r="A183" s="4"/>
      <c r="B183" s="4"/>
      <c r="C183" s="4"/>
      <c r="D183" s="4"/>
      <c r="E183" s="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45">
      <c r="A184" s="4"/>
      <c r="B184" s="4"/>
      <c r="C184" s="4"/>
      <c r="D184" s="4"/>
      <c r="E184" s="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45">
      <c r="A185" s="4"/>
      <c r="B185" s="4"/>
      <c r="C185" s="4"/>
      <c r="D185" s="4"/>
      <c r="E185" s="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45">
      <c r="A186" s="4"/>
      <c r="B186" s="4"/>
      <c r="C186" s="4"/>
      <c r="D186" s="4"/>
      <c r="E186" s="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45">
      <c r="A187" s="4"/>
      <c r="B187" s="4"/>
      <c r="C187" s="4"/>
      <c r="D187" s="4"/>
      <c r="E187" s="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45">
      <c r="A188" s="4"/>
      <c r="B188" s="4"/>
      <c r="C188" s="4"/>
      <c r="D188" s="4"/>
      <c r="E188" s="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45">
      <c r="A189" s="4"/>
      <c r="B189" s="4"/>
      <c r="C189" s="4"/>
      <c r="D189" s="4"/>
      <c r="E189" s="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45">
      <c r="A190" s="4"/>
      <c r="B190" s="4"/>
      <c r="C190" s="4"/>
      <c r="D190" s="4"/>
      <c r="E190" s="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45">
      <c r="A191" s="4"/>
      <c r="B191" s="4"/>
      <c r="C191" s="4"/>
      <c r="D191" s="4"/>
      <c r="E191" s="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45">
      <c r="A192" s="4"/>
      <c r="B192" s="4"/>
      <c r="C192" s="4"/>
      <c r="D192" s="4"/>
      <c r="E192" s="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45">
      <c r="A193" s="4"/>
      <c r="B193" s="4"/>
      <c r="C193" s="4"/>
      <c r="D193" s="4"/>
      <c r="E193" s="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45">
      <c r="A194" s="4"/>
      <c r="B194" s="4"/>
      <c r="C194" s="4"/>
      <c r="D194" s="4"/>
      <c r="E194" s="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45">
      <c r="A195" s="4"/>
      <c r="B195" s="4"/>
      <c r="C195" s="4"/>
      <c r="D195" s="4"/>
      <c r="E195" s="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45">
      <c r="A196" s="4"/>
      <c r="B196" s="4"/>
      <c r="C196" s="4"/>
      <c r="D196" s="4"/>
      <c r="E196" s="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45">
      <c r="A197" s="4"/>
      <c r="B197" s="4"/>
      <c r="C197" s="4"/>
      <c r="D197" s="4"/>
      <c r="E197" s="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45">
      <c r="A198" s="4"/>
      <c r="B198" s="4"/>
      <c r="C198" s="4"/>
      <c r="D198" s="4"/>
      <c r="E198" s="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45">
      <c r="A199" s="4"/>
      <c r="B199" s="4"/>
      <c r="C199" s="4"/>
      <c r="D199" s="4"/>
      <c r="E199" s="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45">
      <c r="A200" s="4"/>
      <c r="B200" s="4"/>
      <c r="C200" s="4"/>
      <c r="D200" s="4"/>
      <c r="E200" s="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45">
      <c r="A201" s="4"/>
      <c r="B201" s="4"/>
      <c r="C201" s="4"/>
      <c r="D201" s="4"/>
      <c r="E201" s="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45">
      <c r="A202" s="4"/>
      <c r="B202" s="4"/>
      <c r="C202" s="4"/>
      <c r="D202" s="4"/>
      <c r="E202" s="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45">
      <c r="A203" s="4"/>
      <c r="B203" s="4"/>
      <c r="C203" s="4"/>
      <c r="D203" s="4"/>
      <c r="E203" s="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45">
      <c r="A204" s="4"/>
      <c r="B204" s="4"/>
      <c r="C204" s="4"/>
      <c r="D204" s="4"/>
      <c r="E204" s="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45">
      <c r="A205" s="4"/>
      <c r="B205" s="4"/>
      <c r="C205" s="4"/>
      <c r="D205" s="4"/>
      <c r="E205" s="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45">
      <c r="A206" s="4"/>
      <c r="B206" s="4"/>
      <c r="C206" s="4"/>
      <c r="D206" s="4"/>
      <c r="E206" s="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45">
      <c r="A207" s="4"/>
      <c r="B207" s="4"/>
      <c r="C207" s="4"/>
      <c r="D207" s="4"/>
      <c r="E207" s="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45">
      <c r="A208" s="4"/>
      <c r="B208" s="4"/>
      <c r="C208" s="4"/>
      <c r="D208" s="4"/>
      <c r="E208" s="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45">
      <c r="A209" s="4"/>
      <c r="B209" s="4"/>
      <c r="C209" s="4"/>
      <c r="D209" s="4"/>
      <c r="E209" s="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45">
      <c r="A210" s="4"/>
      <c r="B210" s="4"/>
      <c r="C210" s="4"/>
      <c r="D210" s="4"/>
      <c r="E210" s="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45">
      <c r="A211" s="4"/>
      <c r="B211" s="4"/>
      <c r="C211" s="4"/>
      <c r="D211" s="4"/>
      <c r="E211" s="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45">
      <c r="A212" s="4"/>
      <c r="B212" s="4"/>
      <c r="C212" s="4"/>
      <c r="D212" s="4"/>
      <c r="E212" s="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45">
      <c r="A213" s="4"/>
      <c r="B213" s="4"/>
      <c r="C213" s="4"/>
      <c r="D213" s="4"/>
      <c r="E213" s="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45">
      <c r="A214" s="4"/>
      <c r="B214" s="4"/>
      <c r="C214" s="4"/>
      <c r="D214" s="4"/>
      <c r="E214" s="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45">
      <c r="A215" s="4"/>
      <c r="B215" s="4"/>
      <c r="C215" s="4"/>
      <c r="D215" s="4"/>
      <c r="E215" s="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45">
      <c r="A216" s="4"/>
      <c r="B216" s="4"/>
      <c r="C216" s="4"/>
      <c r="D216" s="4"/>
      <c r="E216" s="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45">
      <c r="A217" s="4"/>
      <c r="B217" s="4"/>
      <c r="C217" s="4"/>
      <c r="D217" s="4"/>
      <c r="E217" s="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45">
      <c r="A218" s="4"/>
      <c r="B218" s="4"/>
      <c r="C218" s="4"/>
      <c r="D218" s="4"/>
      <c r="E218" s="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45">
      <c r="A219" s="4"/>
      <c r="B219" s="4"/>
      <c r="C219" s="4"/>
      <c r="D219" s="4"/>
      <c r="E219" s="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45">
      <c r="A220" s="4"/>
      <c r="B220" s="4"/>
      <c r="C220" s="4"/>
      <c r="D220" s="4"/>
      <c r="E220" s="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45">
      <c r="A221" s="4"/>
      <c r="B221" s="4"/>
      <c r="C221" s="4"/>
      <c r="D221" s="4"/>
      <c r="E221" s="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45">
      <c r="A222" s="4"/>
      <c r="B222" s="4"/>
      <c r="C222" s="4"/>
      <c r="D222" s="4"/>
      <c r="E222" s="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45">
      <c r="A223" s="4"/>
      <c r="B223" s="4"/>
      <c r="C223" s="4"/>
      <c r="D223" s="4"/>
      <c r="E223" s="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45">
      <c r="A224" s="4"/>
      <c r="B224" s="4"/>
      <c r="C224" s="4"/>
      <c r="D224" s="4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45">
      <c r="A225" s="4"/>
      <c r="B225" s="4"/>
      <c r="C225" s="4"/>
      <c r="D225" s="4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45">
      <c r="A226" s="4"/>
      <c r="B226" s="4"/>
      <c r="C226" s="4"/>
      <c r="D226" s="4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45">
      <c r="A227" s="4"/>
      <c r="B227" s="4"/>
      <c r="C227" s="4"/>
      <c r="D227" s="4"/>
      <c r="E227" s="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45">
      <c r="A228" s="4"/>
      <c r="B228" s="4"/>
      <c r="C228" s="4"/>
      <c r="D228" s="4"/>
      <c r="E228" s="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45">
      <c r="A229" s="4"/>
      <c r="B229" s="4"/>
      <c r="C229" s="4"/>
      <c r="D229" s="4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45">
      <c r="A230" s="4"/>
      <c r="B230" s="4"/>
      <c r="C230" s="4"/>
      <c r="D230" s="4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45">
      <c r="A231" s="4"/>
      <c r="B231" s="4"/>
      <c r="C231" s="4"/>
      <c r="D231" s="4"/>
      <c r="E231" s="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45">
      <c r="A232" s="4"/>
      <c r="B232" s="4"/>
      <c r="C232" s="4"/>
      <c r="D232" s="4"/>
      <c r="E232" s="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45">
      <c r="A233" s="4"/>
      <c r="B233" s="4"/>
      <c r="C233" s="4"/>
      <c r="D233" s="4"/>
      <c r="E233" s="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45">
      <c r="A234" s="4"/>
      <c r="B234" s="4"/>
      <c r="C234" s="4"/>
      <c r="D234" s="4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45">
      <c r="A235" s="4"/>
      <c r="B235" s="4"/>
      <c r="C235" s="4"/>
      <c r="D235" s="4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45">
      <c r="A236" s="4"/>
      <c r="B236" s="4"/>
      <c r="C236" s="4"/>
      <c r="D236" s="4"/>
      <c r="E236" s="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45">
      <c r="A237" s="4"/>
      <c r="B237" s="4"/>
      <c r="C237" s="4"/>
      <c r="D237" s="4"/>
      <c r="E237" s="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45">
      <c r="A238" s="4"/>
      <c r="B238" s="4"/>
      <c r="C238" s="4"/>
      <c r="D238" s="4"/>
      <c r="E238" s="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45">
      <c r="A239" s="4"/>
      <c r="B239" s="4"/>
      <c r="C239" s="4"/>
      <c r="D239" s="4"/>
      <c r="E239" s="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45">
      <c r="A240" s="4"/>
      <c r="B240" s="4"/>
      <c r="C240" s="4"/>
      <c r="D240" s="4"/>
      <c r="E240" s="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45">
      <c r="A241" s="4"/>
      <c r="B241" s="4"/>
      <c r="C241" s="4"/>
      <c r="D241" s="4"/>
      <c r="E241" s="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45">
      <c r="A242" s="4"/>
      <c r="B242" s="4"/>
      <c r="C242" s="4"/>
      <c r="D242" s="4"/>
      <c r="E242" s="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45">
      <c r="A243" s="4"/>
      <c r="B243" s="4"/>
      <c r="C243" s="4"/>
      <c r="D243" s="4"/>
      <c r="E243" s="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45">
      <c r="A244" s="4"/>
      <c r="B244" s="4"/>
      <c r="C244" s="4"/>
      <c r="D244" s="4"/>
      <c r="E244" s="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45">
      <c r="A245" s="4"/>
      <c r="B245" s="4"/>
      <c r="C245" s="4"/>
      <c r="D245" s="4"/>
      <c r="E245" s="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45">
      <c r="A246" s="4"/>
      <c r="B246" s="4"/>
      <c r="C246" s="4"/>
      <c r="D246" s="4"/>
      <c r="E246" s="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45">
      <c r="A247" s="4"/>
      <c r="B247" s="4"/>
      <c r="C247" s="4"/>
      <c r="D247" s="4"/>
      <c r="E247" s="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45">
      <c r="A248" s="4"/>
      <c r="B248" s="4"/>
      <c r="C248" s="4"/>
      <c r="D248" s="4"/>
      <c r="E248" s="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45">
      <c r="A249" s="4"/>
      <c r="B249" s="4"/>
      <c r="C249" s="4"/>
      <c r="D249" s="4"/>
      <c r="E249" s="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45">
      <c r="A250" s="4"/>
      <c r="B250" s="4"/>
      <c r="C250" s="4"/>
      <c r="D250" s="4"/>
      <c r="E250" s="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45">
      <c r="A251" s="4"/>
      <c r="B251" s="4"/>
      <c r="C251" s="4"/>
      <c r="D251" s="4"/>
      <c r="E251" s="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45">
      <c r="A252" s="4"/>
      <c r="B252" s="4"/>
      <c r="C252" s="4"/>
      <c r="D252" s="4"/>
      <c r="E252" s="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45">
      <c r="A253" s="4"/>
      <c r="B253" s="4"/>
      <c r="C253" s="4"/>
      <c r="D253" s="4"/>
      <c r="E253" s="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45">
      <c r="A254" s="4"/>
      <c r="B254" s="4"/>
      <c r="C254" s="4"/>
      <c r="D254" s="4"/>
      <c r="E254" s="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45">
      <c r="A255" s="4"/>
      <c r="B255" s="4"/>
      <c r="C255" s="4"/>
      <c r="D255" s="4"/>
      <c r="E255" s="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</sheetData>
  <mergeCells count="6">
    <mergeCell ref="D38:F38"/>
    <mergeCell ref="E3:F3"/>
    <mergeCell ref="E4:F4"/>
    <mergeCell ref="E5:F5"/>
    <mergeCell ref="E6:F6"/>
    <mergeCell ref="E7:F7"/>
  </mergeCells>
  <pageMargins left="0.7" right="0.7" top="0.75" bottom="0.75" header="0" footer="0"/>
  <pageSetup orientation="landscape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tabSelected="1" workbookViewId="0">
      <selection activeCell="C21" sqref="C21"/>
    </sheetView>
  </sheetViews>
  <sheetFormatPr defaultColWidth="14.4609375" defaultRowHeight="15.75" customHeight="1" x14ac:dyDescent="0.3"/>
  <cols>
    <col min="1" max="1" width="10.69140625" style="90" customWidth="1"/>
    <col min="2" max="2" width="32" style="90" customWidth="1"/>
    <col min="3" max="3" width="14.84375" style="90" customWidth="1"/>
    <col min="4" max="4" width="8.84375" style="90" customWidth="1"/>
    <col min="5" max="5" width="30.4609375" style="90" customWidth="1"/>
    <col min="6" max="6" width="8.84375" style="90" customWidth="1"/>
    <col min="7" max="256" width="14.4609375" style="90" customWidth="1"/>
  </cols>
  <sheetData>
    <row r="1" spans="1:6" ht="42.75" customHeight="1" x14ac:dyDescent="0.7">
      <c r="A1" s="309" t="s">
        <v>71</v>
      </c>
      <c r="B1" s="310"/>
      <c r="C1" s="310"/>
      <c r="D1" s="310"/>
      <c r="E1" s="310"/>
      <c r="F1" s="4"/>
    </row>
    <row r="2" spans="1:6" ht="13.5" customHeight="1" x14ac:dyDescent="0.4">
      <c r="A2" s="4"/>
      <c r="B2" s="4"/>
      <c r="C2" s="91"/>
      <c r="D2" s="4"/>
      <c r="E2" s="38"/>
      <c r="F2" s="4"/>
    </row>
    <row r="3" spans="1:6" ht="13.5" customHeight="1" x14ac:dyDescent="0.4">
      <c r="A3" s="4"/>
      <c r="B3" s="92"/>
      <c r="C3" s="311" t="s">
        <v>72</v>
      </c>
      <c r="D3" s="312"/>
      <c r="E3" s="313"/>
      <c r="F3" s="314"/>
    </row>
    <row r="4" spans="1:6" ht="13.5" customHeight="1" x14ac:dyDescent="0.4">
      <c r="A4" s="4"/>
      <c r="B4" s="93" t="s">
        <v>73</v>
      </c>
      <c r="C4" s="303"/>
      <c r="D4" s="304"/>
      <c r="E4" s="305"/>
      <c r="F4" s="94"/>
    </row>
    <row r="5" spans="1:6" ht="13.5" customHeight="1" x14ac:dyDescent="0.4">
      <c r="A5" s="4"/>
      <c r="B5" s="95"/>
      <c r="C5" s="303"/>
      <c r="D5" s="304"/>
      <c r="E5" s="315"/>
      <c r="F5" s="96"/>
    </row>
    <row r="6" spans="1:6" ht="13.5" customHeight="1" x14ac:dyDescent="0.4">
      <c r="A6" s="4"/>
      <c r="B6" s="95"/>
      <c r="C6" s="303"/>
      <c r="D6" s="304"/>
      <c r="E6" s="305"/>
      <c r="F6" s="97"/>
    </row>
    <row r="7" spans="1:6" ht="13.5" customHeight="1" x14ac:dyDescent="0.4">
      <c r="A7" s="4"/>
      <c r="B7" s="95"/>
      <c r="C7" s="306"/>
      <c r="D7" s="307"/>
      <c r="E7" s="308"/>
      <c r="F7" s="98"/>
    </row>
    <row r="8" spans="1:6" ht="13.5" customHeight="1" x14ac:dyDescent="0.4">
      <c r="A8" s="89" t="s">
        <v>74</v>
      </c>
      <c r="B8" s="89" t="s">
        <v>75</v>
      </c>
      <c r="C8" s="99" t="s">
        <v>76</v>
      </c>
      <c r="D8" s="100" t="s">
        <v>77</v>
      </c>
      <c r="E8" s="101"/>
      <c r="F8" s="102"/>
    </row>
    <row r="9" spans="1:6" ht="13.5" customHeight="1" x14ac:dyDescent="0.4">
      <c r="A9" s="4"/>
      <c r="B9" s="89" t="s">
        <v>78</v>
      </c>
      <c r="C9" s="91">
        <v>25</v>
      </c>
      <c r="D9" s="91">
        <f t="shared" ref="D9:D14" si="0">C9*A9</f>
        <v>0</v>
      </c>
      <c r="E9" s="4"/>
      <c r="F9" s="4"/>
    </row>
    <row r="10" spans="1:6" ht="13.5" customHeight="1" x14ac:dyDescent="0.4">
      <c r="A10" s="4"/>
      <c r="B10" s="89" t="s">
        <v>79</v>
      </c>
      <c r="C10" s="91">
        <v>25</v>
      </c>
      <c r="D10" s="91">
        <f t="shared" si="0"/>
        <v>0</v>
      </c>
      <c r="E10" s="4"/>
      <c r="F10" s="4"/>
    </row>
    <row r="11" spans="1:6" ht="13.5" customHeight="1" x14ac:dyDescent="0.4">
      <c r="A11" s="4"/>
      <c r="B11" s="186" t="s">
        <v>169</v>
      </c>
      <c r="C11" s="91">
        <v>8</v>
      </c>
      <c r="D11" s="91">
        <f t="shared" si="0"/>
        <v>0</v>
      </c>
      <c r="E11" s="4"/>
      <c r="F11" s="4"/>
    </row>
    <row r="12" spans="1:6" ht="13.5" customHeight="1" x14ac:dyDescent="0.4">
      <c r="A12" s="4"/>
      <c r="B12" s="89" t="s">
        <v>80</v>
      </c>
      <c r="C12" s="91">
        <v>8</v>
      </c>
      <c r="D12" s="91">
        <f t="shared" si="0"/>
        <v>0</v>
      </c>
      <c r="E12" s="4"/>
      <c r="F12" s="4"/>
    </row>
    <row r="13" spans="1:6" ht="13.5" customHeight="1" x14ac:dyDescent="0.4">
      <c r="A13" s="4"/>
      <c r="B13" s="89" t="s">
        <v>144</v>
      </c>
      <c r="C13" s="91">
        <v>8</v>
      </c>
      <c r="D13" s="91">
        <f t="shared" si="0"/>
        <v>0</v>
      </c>
      <c r="E13" s="4"/>
      <c r="F13" s="4"/>
    </row>
    <row r="14" spans="1:6" ht="13.5" customHeight="1" x14ac:dyDescent="0.4">
      <c r="A14" s="4"/>
      <c r="B14" s="103" t="s">
        <v>81</v>
      </c>
      <c r="C14" s="91">
        <v>8</v>
      </c>
      <c r="D14" s="91">
        <f t="shared" si="0"/>
        <v>0</v>
      </c>
      <c r="E14" s="4"/>
      <c r="F14" s="4"/>
    </row>
    <row r="15" spans="1:6" ht="13.5" customHeight="1" x14ac:dyDescent="0.4">
      <c r="A15" s="4"/>
      <c r="B15" s="4"/>
      <c r="C15" s="103" t="s">
        <v>82</v>
      </c>
      <c r="D15" s="91">
        <f>SUM(D1:D14)</f>
        <v>0</v>
      </c>
      <c r="E15" s="4"/>
      <c r="F15" s="4"/>
    </row>
  </sheetData>
  <mergeCells count="7">
    <mergeCell ref="C6:E6"/>
    <mergeCell ref="C7:E7"/>
    <mergeCell ref="A1:E1"/>
    <mergeCell ref="C3:D3"/>
    <mergeCell ref="E3:F3"/>
    <mergeCell ref="C4:E4"/>
    <mergeCell ref="C5:E5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K17" sqref="K17"/>
    </sheetView>
  </sheetViews>
  <sheetFormatPr defaultRowHeight="12.45" x14ac:dyDescent="0.3"/>
  <cols>
    <col min="1" max="1" width="33.84375" customWidth="1"/>
    <col min="2" max="2" width="8.15234375" customWidth="1"/>
    <col min="3" max="3" width="25.15234375" customWidth="1"/>
    <col min="4" max="4" width="31.53515625" customWidth="1"/>
  </cols>
  <sheetData>
    <row r="1" spans="1:7" ht="14.6" x14ac:dyDescent="0.4">
      <c r="A1" s="92"/>
      <c r="B1" s="92"/>
      <c r="C1" s="91"/>
      <c r="D1" s="92"/>
      <c r="E1" s="91"/>
      <c r="F1" s="91"/>
      <c r="G1" s="177"/>
    </row>
    <row r="2" spans="1:7" ht="14.6" x14ac:dyDescent="0.4">
      <c r="A2" s="92"/>
      <c r="B2" s="92"/>
      <c r="C2" s="103" t="s">
        <v>56</v>
      </c>
      <c r="D2" s="92"/>
      <c r="E2" s="91"/>
      <c r="F2" s="104"/>
      <c r="G2" s="177"/>
    </row>
    <row r="3" spans="1:7" ht="14.6" x14ac:dyDescent="0.4">
      <c r="A3" s="105"/>
      <c r="B3" s="105"/>
      <c r="C3" s="92"/>
      <c r="D3" s="311" t="s">
        <v>72</v>
      </c>
      <c r="E3" s="312"/>
      <c r="F3" s="313"/>
      <c r="G3" s="316"/>
    </row>
    <row r="4" spans="1:7" ht="14.6" x14ac:dyDescent="0.4">
      <c r="A4" s="106" t="s">
        <v>83</v>
      </c>
      <c r="B4" s="107">
        <f>SUM(B21:B67,B14)</f>
        <v>0</v>
      </c>
      <c r="C4" s="108" t="s">
        <v>73</v>
      </c>
      <c r="D4" s="109"/>
      <c r="E4" s="110"/>
      <c r="F4" s="110"/>
      <c r="G4" s="178"/>
    </row>
    <row r="5" spans="1:7" ht="14.6" x14ac:dyDescent="0.4">
      <c r="A5" s="106" t="s">
        <v>84</v>
      </c>
      <c r="B5" s="111">
        <f>SUM(F21,F22,F28,F29,F35,F36,F42,F43)</f>
        <v>0</v>
      </c>
      <c r="C5" s="112"/>
      <c r="D5" s="113"/>
      <c r="E5" s="114"/>
      <c r="F5" s="114"/>
      <c r="G5" s="179"/>
    </row>
    <row r="6" spans="1:7" ht="14.6" x14ac:dyDescent="0.4">
      <c r="A6" s="106" t="s">
        <v>85</v>
      </c>
      <c r="B6" s="111">
        <f>SUM(F25,F32,F39,F46)</f>
        <v>0</v>
      </c>
      <c r="C6" s="112"/>
      <c r="D6" s="113"/>
      <c r="E6" s="114"/>
      <c r="F6" s="114"/>
      <c r="G6" s="179"/>
    </row>
    <row r="7" spans="1:7" ht="14.6" x14ac:dyDescent="0.4">
      <c r="A7" s="106" t="s">
        <v>86</v>
      </c>
      <c r="B7" s="111">
        <f>SUM(F21:F61)</f>
        <v>0</v>
      </c>
      <c r="C7" s="112"/>
      <c r="D7" s="115"/>
      <c r="E7" s="116"/>
      <c r="F7" s="116"/>
      <c r="G7" s="180"/>
    </row>
    <row r="8" spans="1:7" ht="14.6" x14ac:dyDescent="0.4">
      <c r="A8" s="117"/>
      <c r="B8" s="117"/>
      <c r="C8" s="91"/>
      <c r="D8" s="75"/>
      <c r="E8" s="118"/>
      <c r="F8" s="118"/>
      <c r="G8" s="181"/>
    </row>
    <row r="9" spans="1:7" ht="14.6" x14ac:dyDescent="0.4">
      <c r="A9" s="92"/>
      <c r="B9" s="92"/>
      <c r="C9" s="91"/>
      <c r="D9" s="92"/>
      <c r="E9" s="91"/>
      <c r="F9" s="91"/>
      <c r="G9" s="177"/>
    </row>
    <row r="10" spans="1:7" ht="14.6" x14ac:dyDescent="0.4">
      <c r="A10" s="92"/>
      <c r="B10" s="92"/>
      <c r="C10" s="91"/>
      <c r="D10" s="92"/>
      <c r="E10" s="91"/>
      <c r="F10" s="91"/>
      <c r="G10" s="177"/>
    </row>
    <row r="11" spans="1:7" ht="14.6" x14ac:dyDescent="0.4">
      <c r="A11" s="92"/>
      <c r="B11" s="103" t="s">
        <v>13</v>
      </c>
      <c r="C11" s="103" t="s">
        <v>87</v>
      </c>
      <c r="D11" s="103" t="s">
        <v>88</v>
      </c>
      <c r="E11" s="103" t="s">
        <v>89</v>
      </c>
      <c r="F11" s="103" t="s">
        <v>90</v>
      </c>
      <c r="G11" s="177"/>
    </row>
    <row r="12" spans="1:7" ht="14.6" x14ac:dyDescent="0.4">
      <c r="A12" s="92"/>
      <c r="B12" s="92"/>
      <c r="C12" s="92"/>
      <c r="D12" s="92"/>
      <c r="E12" s="91"/>
      <c r="F12" s="91"/>
      <c r="G12" s="177"/>
    </row>
    <row r="13" spans="1:7" ht="14.6" x14ac:dyDescent="0.4">
      <c r="A13" s="103" t="s">
        <v>91</v>
      </c>
      <c r="B13" s="92"/>
      <c r="C13" s="91"/>
      <c r="D13" s="92"/>
      <c r="E13" s="91"/>
      <c r="F13" s="91"/>
      <c r="G13" s="177"/>
    </row>
    <row r="14" spans="1:7" ht="14.6" x14ac:dyDescent="0.4">
      <c r="A14" s="92"/>
      <c r="B14" s="92"/>
      <c r="C14" s="91"/>
      <c r="D14" s="103" t="s">
        <v>92</v>
      </c>
      <c r="E14" s="91">
        <v>30</v>
      </c>
      <c r="F14" s="91">
        <f>E14*B14</f>
        <v>0</v>
      </c>
      <c r="G14" s="177"/>
    </row>
    <row r="15" spans="1:7" ht="14.6" x14ac:dyDescent="0.4">
      <c r="A15" s="92"/>
      <c r="B15" s="92"/>
      <c r="C15" s="91"/>
      <c r="D15" s="92"/>
      <c r="E15" s="91"/>
      <c r="F15" s="91"/>
      <c r="G15" s="177"/>
    </row>
    <row r="16" spans="1:7" ht="14.6" x14ac:dyDescent="0.4">
      <c r="A16" s="92"/>
      <c r="B16" s="105"/>
      <c r="C16" s="91"/>
      <c r="D16" s="92"/>
      <c r="E16" s="91"/>
      <c r="F16" s="91"/>
      <c r="G16" s="177"/>
    </row>
    <row r="17" spans="1:7" ht="30.9" x14ac:dyDescent="0.8">
      <c r="A17" s="119" t="s">
        <v>93</v>
      </c>
      <c r="B17" s="317"/>
      <c r="C17" s="318"/>
      <c r="D17" s="120" t="s">
        <v>94</v>
      </c>
      <c r="E17" s="92"/>
      <c r="F17" s="92"/>
      <c r="G17" s="177"/>
    </row>
    <row r="18" spans="1:7" ht="30.9" x14ac:dyDescent="0.8">
      <c r="A18" s="121"/>
      <c r="B18" s="122"/>
      <c r="C18" s="121"/>
      <c r="D18" s="92"/>
      <c r="E18" s="92"/>
      <c r="F18" s="92"/>
      <c r="G18" s="177"/>
    </row>
    <row r="19" spans="1:7" ht="14.6" x14ac:dyDescent="0.4">
      <c r="A19" s="92"/>
      <c r="B19" s="92"/>
      <c r="C19" s="91"/>
      <c r="D19" s="92"/>
      <c r="E19" s="91"/>
      <c r="F19" s="91"/>
      <c r="G19" s="177"/>
    </row>
    <row r="20" spans="1:7" ht="14.6" x14ac:dyDescent="0.4">
      <c r="A20" s="103" t="s">
        <v>95</v>
      </c>
      <c r="B20" s="92"/>
      <c r="C20" s="92"/>
      <c r="D20" s="92"/>
      <c r="E20" s="91"/>
      <c r="F20" s="91"/>
      <c r="G20" s="177"/>
    </row>
    <row r="21" spans="1:7" ht="14.6" x14ac:dyDescent="0.4">
      <c r="A21" s="123"/>
      <c r="B21" s="92"/>
      <c r="C21" s="103" t="s">
        <v>96</v>
      </c>
      <c r="D21" s="103" t="s">
        <v>97</v>
      </c>
      <c r="E21" s="91">
        <v>25</v>
      </c>
      <c r="F21" s="91">
        <f>E21*B21</f>
        <v>0</v>
      </c>
      <c r="G21" s="177"/>
    </row>
    <row r="22" spans="1:7" ht="14.6" x14ac:dyDescent="0.4">
      <c r="A22" s="123"/>
      <c r="B22" s="92"/>
      <c r="C22" s="103" t="s">
        <v>98</v>
      </c>
      <c r="D22" s="103" t="s">
        <v>97</v>
      </c>
      <c r="E22" s="91">
        <v>15</v>
      </c>
      <c r="F22" s="91">
        <f>E22*B22</f>
        <v>0</v>
      </c>
      <c r="G22" s="177"/>
    </row>
    <row r="23" spans="1:7" ht="14.6" x14ac:dyDescent="0.4">
      <c r="A23" s="123"/>
      <c r="B23" s="92"/>
      <c r="C23" s="92"/>
      <c r="D23" s="92"/>
      <c r="E23" s="91"/>
      <c r="F23" s="91"/>
      <c r="G23" s="177"/>
    </row>
    <row r="24" spans="1:7" ht="14.6" x14ac:dyDescent="0.4">
      <c r="A24" s="123"/>
      <c r="B24" s="92"/>
      <c r="C24" s="92"/>
      <c r="D24" s="92"/>
      <c r="E24" s="91"/>
      <c r="F24" s="91"/>
      <c r="G24" s="177"/>
    </row>
    <row r="25" spans="1:7" ht="14.6" x14ac:dyDescent="0.4">
      <c r="A25" s="123"/>
      <c r="B25" s="92"/>
      <c r="C25" s="103" t="s">
        <v>98</v>
      </c>
      <c r="D25" s="103" t="s">
        <v>99</v>
      </c>
      <c r="E25" s="91">
        <v>35</v>
      </c>
      <c r="F25" s="91">
        <f>E25*B25</f>
        <v>0</v>
      </c>
      <c r="G25" s="177"/>
    </row>
    <row r="26" spans="1:7" ht="14.6" x14ac:dyDescent="0.4">
      <c r="A26" s="92"/>
      <c r="B26" s="92"/>
      <c r="C26" s="92"/>
      <c r="D26" s="92"/>
      <c r="E26" s="91"/>
      <c r="F26" s="91"/>
      <c r="G26" s="177"/>
    </row>
    <row r="27" spans="1:7" ht="14.6" x14ac:dyDescent="0.4">
      <c r="A27" s="103" t="s">
        <v>100</v>
      </c>
      <c r="B27" s="92"/>
      <c r="C27" s="92"/>
      <c r="D27" s="92"/>
      <c r="E27" s="91"/>
      <c r="F27" s="91"/>
      <c r="G27" s="177"/>
    </row>
    <row r="28" spans="1:7" ht="14.6" x14ac:dyDescent="0.4">
      <c r="A28" s="123"/>
      <c r="B28" s="92"/>
      <c r="C28" s="103" t="s">
        <v>96</v>
      </c>
      <c r="D28" s="103" t="s">
        <v>97</v>
      </c>
      <c r="E28" s="91">
        <v>25</v>
      </c>
      <c r="F28" s="91">
        <f>E28*B28</f>
        <v>0</v>
      </c>
      <c r="G28" s="177"/>
    </row>
    <row r="29" spans="1:7" ht="14.6" x14ac:dyDescent="0.4">
      <c r="A29" s="123"/>
      <c r="B29" s="92"/>
      <c r="C29" s="103" t="s">
        <v>98</v>
      </c>
      <c r="D29" s="103" t="s">
        <v>97</v>
      </c>
      <c r="E29" s="91">
        <v>15</v>
      </c>
      <c r="F29" s="91">
        <f>E29*B29</f>
        <v>0</v>
      </c>
      <c r="G29" s="177"/>
    </row>
    <row r="30" spans="1:7" ht="14.6" x14ac:dyDescent="0.4">
      <c r="A30" s="123"/>
      <c r="B30" s="92"/>
      <c r="C30" s="92"/>
      <c r="D30" s="92"/>
      <c r="E30" s="91"/>
      <c r="F30" s="91"/>
      <c r="G30" s="177"/>
    </row>
    <row r="31" spans="1:7" ht="14.6" x14ac:dyDescent="0.4">
      <c r="A31" s="123"/>
      <c r="B31" s="92"/>
      <c r="C31" s="92"/>
      <c r="D31" s="92"/>
      <c r="E31" s="91"/>
      <c r="F31" s="91"/>
      <c r="G31" s="177"/>
    </row>
    <row r="32" spans="1:7" ht="14.6" x14ac:dyDescent="0.4">
      <c r="A32" s="123"/>
      <c r="B32" s="92"/>
      <c r="C32" s="103" t="s">
        <v>98</v>
      </c>
      <c r="D32" s="103" t="s">
        <v>99</v>
      </c>
      <c r="E32" s="91">
        <v>35</v>
      </c>
      <c r="F32" s="91">
        <f>E32*B32</f>
        <v>0</v>
      </c>
      <c r="G32" s="177"/>
    </row>
    <row r="33" spans="1:7" ht="14.6" x14ac:dyDescent="0.4">
      <c r="A33" s="92"/>
      <c r="B33" s="92"/>
      <c r="C33" s="91"/>
      <c r="D33" s="92"/>
      <c r="E33" s="91"/>
      <c r="F33" s="91"/>
      <c r="G33" s="177"/>
    </row>
    <row r="34" spans="1:7" ht="14.6" x14ac:dyDescent="0.4">
      <c r="A34" s="103" t="s">
        <v>101</v>
      </c>
      <c r="B34" s="92"/>
      <c r="C34" s="91"/>
      <c r="D34" s="92"/>
      <c r="E34" s="91"/>
      <c r="F34" s="91"/>
      <c r="G34" s="177"/>
    </row>
    <row r="35" spans="1:7" ht="14.6" x14ac:dyDescent="0.4">
      <c r="A35" s="123"/>
      <c r="B35" s="92"/>
      <c r="C35" s="103" t="s">
        <v>96</v>
      </c>
      <c r="D35" s="103" t="s">
        <v>97</v>
      </c>
      <c r="E35" s="91">
        <v>25</v>
      </c>
      <c r="F35" s="91">
        <f>E35*B35</f>
        <v>0</v>
      </c>
      <c r="G35" s="177"/>
    </row>
    <row r="36" spans="1:7" ht="14.6" x14ac:dyDescent="0.4">
      <c r="A36" s="123"/>
      <c r="B36" s="92"/>
      <c r="C36" s="103" t="s">
        <v>98</v>
      </c>
      <c r="D36" s="103" t="s">
        <v>97</v>
      </c>
      <c r="E36" s="91">
        <v>15</v>
      </c>
      <c r="F36" s="91">
        <f>E36*B36</f>
        <v>0</v>
      </c>
      <c r="G36" s="177"/>
    </row>
    <row r="37" spans="1:7" ht="14.6" x14ac:dyDescent="0.4">
      <c r="A37" s="123"/>
      <c r="B37" s="92"/>
      <c r="C37" s="92"/>
      <c r="D37" s="92"/>
      <c r="E37" s="91"/>
      <c r="F37" s="91"/>
      <c r="G37" s="177"/>
    </row>
    <row r="38" spans="1:7" ht="14.6" x14ac:dyDescent="0.4">
      <c r="A38" s="123"/>
      <c r="B38" s="92"/>
      <c r="C38" s="92"/>
      <c r="D38" s="92"/>
      <c r="E38" s="91"/>
      <c r="F38" s="91"/>
      <c r="G38" s="177"/>
    </row>
    <row r="39" spans="1:7" ht="14.6" x14ac:dyDescent="0.4">
      <c r="A39" s="123"/>
      <c r="B39" s="92"/>
      <c r="C39" s="103" t="s">
        <v>98</v>
      </c>
      <c r="D39" s="103" t="s">
        <v>99</v>
      </c>
      <c r="E39" s="91">
        <v>35</v>
      </c>
      <c r="F39" s="91">
        <f>E39*B39</f>
        <v>0</v>
      </c>
      <c r="G39" s="177"/>
    </row>
    <row r="40" spans="1:7" ht="14.6" x14ac:dyDescent="0.4">
      <c r="A40" s="92"/>
      <c r="B40" s="92"/>
      <c r="C40" s="91"/>
      <c r="D40" s="92"/>
      <c r="E40" s="91"/>
      <c r="F40" s="91"/>
      <c r="G40" s="177"/>
    </row>
    <row r="41" spans="1:7" ht="14.6" x14ac:dyDescent="0.4">
      <c r="A41" s="103" t="s">
        <v>102</v>
      </c>
      <c r="B41" s="92"/>
      <c r="C41" s="91"/>
      <c r="D41" s="92"/>
      <c r="E41" s="91"/>
      <c r="F41" s="91"/>
      <c r="G41" s="177"/>
    </row>
    <row r="42" spans="1:7" ht="14.6" x14ac:dyDescent="0.4">
      <c r="A42" s="123"/>
      <c r="B42" s="92"/>
      <c r="C42" s="103" t="s">
        <v>96</v>
      </c>
      <c r="D42" s="103" t="s">
        <v>97</v>
      </c>
      <c r="E42" s="91">
        <v>25</v>
      </c>
      <c r="F42" s="91">
        <f>E42*B42</f>
        <v>0</v>
      </c>
      <c r="G42" s="177"/>
    </row>
    <row r="43" spans="1:7" ht="14.6" x14ac:dyDescent="0.4">
      <c r="A43" s="123"/>
      <c r="B43" s="92"/>
      <c r="C43" s="103" t="s">
        <v>98</v>
      </c>
      <c r="D43" s="103" t="s">
        <v>97</v>
      </c>
      <c r="E43" s="91">
        <v>15</v>
      </c>
      <c r="F43" s="91">
        <f>E43*B43</f>
        <v>0</v>
      </c>
      <c r="G43" s="177"/>
    </row>
    <row r="44" spans="1:7" ht="14.6" x14ac:dyDescent="0.4">
      <c r="A44" s="123"/>
      <c r="B44" s="92"/>
      <c r="C44" s="92"/>
      <c r="D44" s="92"/>
      <c r="E44" s="91"/>
      <c r="F44" s="91"/>
      <c r="G44" s="177"/>
    </row>
    <row r="45" spans="1:7" ht="14.6" x14ac:dyDescent="0.4">
      <c r="A45" s="123"/>
      <c r="B45" s="92"/>
      <c r="C45" s="92"/>
      <c r="D45" s="92"/>
      <c r="E45" s="91"/>
      <c r="F45" s="91"/>
      <c r="G45" s="177"/>
    </row>
    <row r="46" spans="1:7" ht="14.6" x14ac:dyDescent="0.4">
      <c r="A46" s="123"/>
      <c r="B46" s="92"/>
      <c r="C46" s="103" t="s">
        <v>98</v>
      </c>
      <c r="D46" s="103" t="s">
        <v>99</v>
      </c>
      <c r="E46" s="91">
        <v>35</v>
      </c>
      <c r="F46" s="91">
        <f>E46*B46</f>
        <v>0</v>
      </c>
      <c r="G46" s="177"/>
    </row>
    <row r="47" spans="1:7" ht="14.6" x14ac:dyDescent="0.4">
      <c r="A47" s="92"/>
      <c r="B47" s="92"/>
      <c r="C47" s="91"/>
      <c r="D47" s="92"/>
      <c r="E47" s="91"/>
      <c r="F47" s="91"/>
      <c r="G47" s="177"/>
    </row>
    <row r="48" spans="1:7" ht="14.6" x14ac:dyDescent="0.4">
      <c r="A48" s="92"/>
      <c r="B48" s="92"/>
      <c r="C48" s="91"/>
      <c r="D48" s="92"/>
      <c r="E48" s="91"/>
      <c r="F48" s="91"/>
      <c r="G48" s="177"/>
    </row>
    <row r="49" spans="1:7" ht="14.6" x14ac:dyDescent="0.4">
      <c r="A49" s="103" t="s">
        <v>103</v>
      </c>
      <c r="B49" s="92"/>
      <c r="C49" s="91"/>
      <c r="D49" s="92"/>
      <c r="E49" s="91"/>
      <c r="F49" s="91"/>
      <c r="G49" s="177"/>
    </row>
    <row r="50" spans="1:7" ht="14.6" x14ac:dyDescent="0.4">
      <c r="A50" s="92"/>
      <c r="B50" s="92"/>
      <c r="C50" s="103" t="s">
        <v>104</v>
      </c>
      <c r="D50" s="92"/>
      <c r="E50" s="91"/>
      <c r="F50" s="91"/>
      <c r="G50" s="177"/>
    </row>
    <row r="51" spans="1:7" ht="14.6" x14ac:dyDescent="0.4">
      <c r="A51" s="92"/>
      <c r="B51" s="92"/>
      <c r="C51" s="91"/>
      <c r="D51" s="92"/>
      <c r="E51" s="91"/>
      <c r="F51" s="91"/>
      <c r="G51" s="177"/>
    </row>
    <row r="52" spans="1:7" ht="14.6" x14ac:dyDescent="0.4">
      <c r="A52" s="92"/>
      <c r="B52" s="92"/>
      <c r="C52" s="103" t="s">
        <v>105</v>
      </c>
      <c r="D52" s="103" t="s">
        <v>106</v>
      </c>
      <c r="E52" s="91">
        <v>5</v>
      </c>
      <c r="F52" s="91">
        <f>E52*B52</f>
        <v>0</v>
      </c>
      <c r="G52" s="177"/>
    </row>
    <row r="53" spans="1:7" ht="14.6" x14ac:dyDescent="0.4">
      <c r="A53" s="92"/>
      <c r="B53" s="92"/>
      <c r="C53" s="103" t="s">
        <v>107</v>
      </c>
      <c r="D53" s="103" t="s">
        <v>106</v>
      </c>
      <c r="E53" s="91">
        <v>5</v>
      </c>
      <c r="F53" s="91">
        <f>E53*B53</f>
        <v>0</v>
      </c>
      <c r="G53" s="177"/>
    </row>
    <row r="54" spans="1:7" ht="14.6" x14ac:dyDescent="0.4">
      <c r="A54" s="92"/>
      <c r="B54" s="92"/>
      <c r="C54" s="103" t="s">
        <v>108</v>
      </c>
      <c r="D54" s="103" t="s">
        <v>106</v>
      </c>
      <c r="E54" s="91">
        <v>5</v>
      </c>
      <c r="F54" s="91">
        <f>E54*B54</f>
        <v>0</v>
      </c>
      <c r="G54" s="177"/>
    </row>
    <row r="55" spans="1:7" ht="14.6" x14ac:dyDescent="0.4">
      <c r="A55" s="92"/>
      <c r="B55" s="92"/>
      <c r="C55" s="103" t="s">
        <v>109</v>
      </c>
      <c r="D55" s="103" t="s">
        <v>106</v>
      </c>
      <c r="E55" s="91">
        <v>5</v>
      </c>
      <c r="F55" s="91">
        <f>E55*B55</f>
        <v>0</v>
      </c>
      <c r="G55" s="177"/>
    </row>
    <row r="56" spans="1:7" ht="14.6" x14ac:dyDescent="0.4">
      <c r="A56" s="92"/>
      <c r="B56" s="92"/>
      <c r="C56" s="91"/>
      <c r="D56" s="92"/>
      <c r="E56" s="91"/>
      <c r="F56" s="91"/>
      <c r="G56" s="177"/>
    </row>
    <row r="57" spans="1:7" ht="14.6" x14ac:dyDescent="0.4">
      <c r="A57" s="92"/>
      <c r="B57" s="92"/>
      <c r="C57" s="91"/>
      <c r="D57" s="92"/>
      <c r="E57" s="91"/>
      <c r="F57" s="91"/>
      <c r="G57" s="177"/>
    </row>
    <row r="58" spans="1:7" ht="14.6" x14ac:dyDescent="0.4">
      <c r="A58" s="124"/>
      <c r="B58" s="92"/>
      <c r="C58" s="91"/>
      <c r="D58" s="92"/>
      <c r="E58" s="91"/>
      <c r="F58" s="91"/>
      <c r="G58" s="177"/>
    </row>
    <row r="59" spans="1:7" ht="14.6" x14ac:dyDescent="0.4">
      <c r="A59" s="92"/>
      <c r="B59" s="92"/>
      <c r="C59" s="103" t="s">
        <v>110</v>
      </c>
      <c r="D59" s="92"/>
      <c r="E59" s="91"/>
      <c r="F59" s="91"/>
      <c r="G59" s="177"/>
    </row>
    <row r="60" spans="1:7" ht="14.6" x14ac:dyDescent="0.4">
      <c r="A60" s="92"/>
      <c r="B60" s="92"/>
      <c r="C60" s="91"/>
      <c r="D60" s="92"/>
      <c r="E60" s="91"/>
      <c r="F60" s="91"/>
      <c r="G60" s="177"/>
    </row>
    <row r="61" spans="1:7" ht="14.6" x14ac:dyDescent="0.4">
      <c r="A61" s="175"/>
      <c r="B61" s="92"/>
      <c r="C61" s="125" t="s">
        <v>111</v>
      </c>
      <c r="D61" s="103" t="s">
        <v>112</v>
      </c>
      <c r="E61" s="126">
        <v>20</v>
      </c>
      <c r="F61" s="127">
        <f>B61*E61</f>
        <v>0</v>
      </c>
      <c r="G61" s="177"/>
    </row>
    <row r="62" spans="1:7" ht="14.6" x14ac:dyDescent="0.4">
      <c r="A62" s="92"/>
      <c r="B62" s="92"/>
      <c r="C62" s="91"/>
      <c r="D62" s="92"/>
      <c r="E62" s="91"/>
      <c r="F62" s="91"/>
      <c r="G62" s="177"/>
    </row>
    <row r="63" spans="1:7" ht="14.6" x14ac:dyDescent="0.4">
      <c r="A63" s="92"/>
      <c r="B63" s="92"/>
      <c r="C63" s="91"/>
      <c r="D63" s="92"/>
      <c r="E63" s="91"/>
      <c r="F63" s="91"/>
      <c r="G63" s="177"/>
    </row>
    <row r="64" spans="1:7" ht="14.6" x14ac:dyDescent="0.4">
      <c r="A64" s="92"/>
      <c r="B64" s="92"/>
      <c r="C64" s="91"/>
      <c r="D64" s="92"/>
      <c r="E64" s="91"/>
      <c r="F64" s="91"/>
      <c r="G64" s="177"/>
    </row>
    <row r="65" spans="1:7" ht="14.6" x14ac:dyDescent="0.4">
      <c r="A65" s="175"/>
      <c r="B65" s="92"/>
      <c r="C65" s="91"/>
      <c r="D65" s="92"/>
      <c r="E65" s="91"/>
      <c r="F65" s="91"/>
      <c r="G65" s="177"/>
    </row>
    <row r="66" spans="1:7" ht="14.6" x14ac:dyDescent="0.4">
      <c r="A66" s="92"/>
      <c r="B66" s="92"/>
      <c r="C66" s="91"/>
      <c r="D66" s="92"/>
      <c r="E66" s="91"/>
      <c r="F66" s="91"/>
      <c r="G66" s="177"/>
    </row>
    <row r="67" spans="1:7" ht="14.6" x14ac:dyDescent="0.4">
      <c r="A67" s="92"/>
      <c r="B67" s="92"/>
      <c r="C67" s="91"/>
      <c r="D67" s="92"/>
      <c r="E67" s="91"/>
      <c r="F67" s="91"/>
      <c r="G67" s="177"/>
    </row>
    <row r="68" spans="1:7" ht="14.6" x14ac:dyDescent="0.4">
      <c r="A68" s="182" t="s">
        <v>113</v>
      </c>
      <c r="B68" s="183"/>
      <c r="C68" s="184"/>
      <c r="D68" s="183"/>
      <c r="E68" s="184"/>
      <c r="F68" s="184"/>
      <c r="G68" s="185"/>
    </row>
  </sheetData>
  <mergeCells count="3">
    <mergeCell ref="D3:E3"/>
    <mergeCell ref="F3:G3"/>
    <mergeCell ref="B17:C17"/>
  </mergeCells>
  <conditionalFormatting sqref="E61:F61">
    <cfRule type="cellIs" dxfId="0" priority="1" stopIfTrue="1" operator="lessThan">
      <formula>0</formula>
    </cfRule>
  </conditionalFormatting>
  <pageMargins left="0.7" right="0.7" top="0.75" bottom="0.75" header="0.3" footer="0.3"/>
  <pageSetup paperSize="8" orientation="portrait" horizontalDpi="203" verticalDpi="20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topLeftCell="A13" workbookViewId="0">
      <selection activeCell="A20" sqref="A20:XFD21"/>
    </sheetView>
  </sheetViews>
  <sheetFormatPr defaultColWidth="14.4609375" defaultRowHeight="15.75" customHeight="1" x14ac:dyDescent="0.3"/>
  <cols>
    <col min="1" max="1" width="14.84375" style="128" customWidth="1"/>
    <col min="2" max="2" width="8.84375" style="128" customWidth="1"/>
    <col min="3" max="3" width="32" style="128" customWidth="1"/>
    <col min="4" max="4" width="11.15234375" style="128" customWidth="1"/>
    <col min="5" max="256" width="14.4609375" style="128" customWidth="1"/>
  </cols>
  <sheetData>
    <row r="1" spans="1:5" ht="48" customHeight="1" x14ac:dyDescent="0.75">
      <c r="A1" s="129"/>
      <c r="B1" s="326" t="s">
        <v>115</v>
      </c>
      <c r="C1" s="327"/>
      <c r="D1" s="328"/>
      <c r="E1" s="328"/>
    </row>
    <row r="2" spans="1:5" ht="12.75" customHeight="1" x14ac:dyDescent="0.3">
      <c r="A2" s="130"/>
      <c r="B2" s="131"/>
      <c r="C2" s="132"/>
      <c r="D2" s="133" t="s">
        <v>38</v>
      </c>
      <c r="E2" s="134">
        <f ca="1">TODAY()</f>
        <v>43902</v>
      </c>
    </row>
    <row r="3" spans="1:5" ht="12.75" customHeight="1" x14ac:dyDescent="0.3">
      <c r="A3" s="130"/>
      <c r="B3" s="135"/>
      <c r="C3" s="132"/>
      <c r="D3" s="136" t="s">
        <v>116</v>
      </c>
      <c r="E3" s="137"/>
    </row>
    <row r="4" spans="1:5" ht="12.75" customHeight="1" x14ac:dyDescent="0.3">
      <c r="A4" s="130"/>
      <c r="B4" s="138"/>
      <c r="C4" s="132"/>
      <c r="D4" s="139"/>
      <c r="E4" s="140"/>
    </row>
    <row r="5" spans="1:5" ht="12.75" customHeight="1" x14ac:dyDescent="0.4">
      <c r="A5" s="141"/>
      <c r="B5" s="142"/>
      <c r="C5" s="143" t="s">
        <v>117</v>
      </c>
      <c r="D5" s="144"/>
      <c r="E5" s="145"/>
    </row>
    <row r="6" spans="1:5" ht="12.75" customHeight="1" x14ac:dyDescent="0.3">
      <c r="A6" s="146"/>
      <c r="B6" s="142"/>
      <c r="C6" s="147"/>
      <c r="D6" s="148"/>
      <c r="E6" s="147"/>
    </row>
    <row r="7" spans="1:5" ht="12.75" customHeight="1" x14ac:dyDescent="0.3">
      <c r="A7" s="146"/>
      <c r="B7" s="142"/>
      <c r="C7" s="147"/>
      <c r="D7" s="149"/>
      <c r="E7" s="147"/>
    </row>
    <row r="8" spans="1:5" ht="12.75" customHeight="1" x14ac:dyDescent="0.3">
      <c r="A8" s="146"/>
      <c r="B8" s="142"/>
      <c r="C8" s="150"/>
      <c r="D8" s="149"/>
      <c r="E8" s="147"/>
    </row>
    <row r="9" spans="1:5" ht="12.75" customHeight="1" x14ac:dyDescent="0.3">
      <c r="A9" s="146"/>
      <c r="B9" s="142"/>
      <c r="C9" s="147"/>
      <c r="D9" s="151"/>
      <c r="E9" s="152"/>
    </row>
    <row r="10" spans="1:5" ht="12.75" customHeight="1" x14ac:dyDescent="0.3">
      <c r="A10" s="153" t="s">
        <v>118</v>
      </c>
      <c r="B10" s="154" t="s">
        <v>119</v>
      </c>
      <c r="C10" s="155"/>
      <c r="D10" s="156"/>
      <c r="E10" s="157"/>
    </row>
    <row r="11" spans="1:5" ht="12.75" customHeight="1" x14ac:dyDescent="0.3">
      <c r="A11" s="158"/>
      <c r="B11" s="321"/>
      <c r="C11" s="320"/>
      <c r="D11" s="332"/>
      <c r="E11" s="320"/>
    </row>
    <row r="12" spans="1:5" ht="12.75" customHeight="1" x14ac:dyDescent="0.3">
      <c r="A12" s="159"/>
      <c r="B12" s="322"/>
      <c r="C12" s="323"/>
      <c r="D12" s="160"/>
      <c r="E12" s="160"/>
    </row>
    <row r="13" spans="1:5" ht="12.75" customHeight="1" x14ac:dyDescent="0.3">
      <c r="A13" s="161" t="s">
        <v>120</v>
      </c>
      <c r="B13" s="329" t="s">
        <v>114</v>
      </c>
      <c r="C13" s="320"/>
      <c r="D13" s="162"/>
      <c r="E13" s="163"/>
    </row>
    <row r="14" spans="1:5" ht="12.75" customHeight="1" x14ac:dyDescent="0.3">
      <c r="A14" s="164"/>
      <c r="B14" s="319" t="s">
        <v>121</v>
      </c>
      <c r="C14" s="320"/>
      <c r="D14" s="162">
        <v>0.5</v>
      </c>
      <c r="E14" s="163">
        <f>D14*A14</f>
        <v>0</v>
      </c>
    </row>
    <row r="15" spans="1:5" ht="12.75" customHeight="1" x14ac:dyDescent="0.3">
      <c r="A15" s="164"/>
      <c r="B15" s="319" t="s">
        <v>122</v>
      </c>
      <c r="C15" s="320"/>
      <c r="D15" s="162">
        <v>0.5</v>
      </c>
      <c r="E15" s="163">
        <f>D15*A15</f>
        <v>0</v>
      </c>
    </row>
    <row r="16" spans="1:5" ht="12.75" customHeight="1" x14ac:dyDescent="0.3">
      <c r="A16" s="164"/>
      <c r="B16" s="319" t="s">
        <v>123</v>
      </c>
      <c r="C16" s="320"/>
      <c r="D16" s="162">
        <v>0.5</v>
      </c>
      <c r="E16" s="163">
        <f>D16*A16</f>
        <v>0</v>
      </c>
    </row>
    <row r="17" spans="1:256" ht="12.75" customHeight="1" x14ac:dyDescent="0.3">
      <c r="A17" s="164"/>
      <c r="B17" s="319" t="s">
        <v>124</v>
      </c>
      <c r="C17" s="320"/>
      <c r="D17" s="162">
        <v>0.5</v>
      </c>
      <c r="E17" s="163">
        <f t="shared" ref="E17:E32" si="0">A17*D17</f>
        <v>0</v>
      </c>
    </row>
    <row r="18" spans="1:256" ht="12.75" customHeight="1" x14ac:dyDescent="0.3">
      <c r="A18" s="164"/>
      <c r="B18" s="319" t="s">
        <v>125</v>
      </c>
      <c r="C18" s="320"/>
      <c r="D18" s="162">
        <v>5</v>
      </c>
      <c r="E18" s="163">
        <f t="shared" si="0"/>
        <v>0</v>
      </c>
    </row>
    <row r="19" spans="1:256" ht="12.75" customHeight="1" x14ac:dyDescent="0.3">
      <c r="A19" s="164"/>
      <c r="B19" s="319" t="s">
        <v>126</v>
      </c>
      <c r="C19" s="320"/>
      <c r="D19" s="162">
        <v>40</v>
      </c>
      <c r="E19" s="163">
        <f t="shared" si="0"/>
        <v>0</v>
      </c>
    </row>
    <row r="20" spans="1:256" s="339" customFormat="1" ht="12.75" customHeight="1" x14ac:dyDescent="0.3">
      <c r="A20" s="333"/>
      <c r="B20" s="349" t="s">
        <v>188</v>
      </c>
      <c r="C20" s="350"/>
      <c r="D20" s="347">
        <v>40</v>
      </c>
      <c r="E20" s="337">
        <f t="shared" si="0"/>
        <v>0</v>
      </c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8"/>
      <c r="BW20" s="338"/>
      <c r="BX20" s="338"/>
      <c r="BY20" s="338"/>
      <c r="BZ20" s="338"/>
      <c r="CA20" s="338"/>
      <c r="CB20" s="338"/>
      <c r="CC20" s="338"/>
      <c r="CD20" s="338"/>
      <c r="CE20" s="338"/>
      <c r="CF20" s="338"/>
      <c r="CG20" s="338"/>
      <c r="CH20" s="338"/>
      <c r="CI20" s="338"/>
      <c r="CJ20" s="338"/>
      <c r="CK20" s="338"/>
      <c r="CL20" s="338"/>
      <c r="CM20" s="338"/>
      <c r="CN20" s="338"/>
      <c r="CO20" s="338"/>
      <c r="CP20" s="338"/>
      <c r="CQ20" s="338"/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8"/>
      <c r="DF20" s="338"/>
      <c r="DG20" s="338"/>
      <c r="DH20" s="338"/>
      <c r="DI20" s="338"/>
      <c r="DJ20" s="338"/>
      <c r="DK20" s="338"/>
      <c r="DL20" s="338"/>
      <c r="DM20" s="338"/>
      <c r="DN20" s="338"/>
      <c r="DO20" s="338"/>
      <c r="DP20" s="338"/>
      <c r="DQ20" s="338"/>
      <c r="DR20" s="338"/>
      <c r="DS20" s="338"/>
      <c r="DT20" s="338"/>
      <c r="DU20" s="338"/>
      <c r="DV20" s="338"/>
      <c r="DW20" s="338"/>
      <c r="DX20" s="338"/>
      <c r="DY20" s="338"/>
      <c r="DZ20" s="338"/>
      <c r="EA20" s="338"/>
      <c r="EB20" s="338"/>
      <c r="EC20" s="338"/>
      <c r="ED20" s="338"/>
      <c r="EE20" s="338"/>
      <c r="EF20" s="338"/>
      <c r="EG20" s="338"/>
      <c r="EH20" s="338"/>
      <c r="EI20" s="338"/>
      <c r="EJ20" s="338"/>
      <c r="EK20" s="338"/>
      <c r="EL20" s="338"/>
      <c r="EM20" s="338"/>
      <c r="EN20" s="338"/>
      <c r="EO20" s="338"/>
      <c r="EP20" s="338"/>
      <c r="EQ20" s="338"/>
      <c r="ER20" s="338"/>
      <c r="ES20" s="338"/>
      <c r="ET20" s="338"/>
      <c r="EU20" s="338"/>
      <c r="EV20" s="338"/>
      <c r="EW20" s="338"/>
      <c r="EX20" s="338"/>
      <c r="EY20" s="338"/>
      <c r="EZ20" s="338"/>
      <c r="FA20" s="338"/>
      <c r="FB20" s="338"/>
      <c r="FC20" s="338"/>
      <c r="FD20" s="338"/>
      <c r="FE20" s="338"/>
      <c r="FF20" s="338"/>
      <c r="FG20" s="338"/>
      <c r="FH20" s="338"/>
      <c r="FI20" s="338"/>
      <c r="FJ20" s="338"/>
      <c r="FK20" s="338"/>
      <c r="FL20" s="338"/>
      <c r="FM20" s="338"/>
      <c r="FN20" s="338"/>
      <c r="FO20" s="338"/>
      <c r="FP20" s="338"/>
      <c r="FQ20" s="338"/>
      <c r="FR20" s="338"/>
      <c r="FS20" s="338"/>
      <c r="FT20" s="338"/>
      <c r="FU20" s="338"/>
      <c r="FV20" s="338"/>
      <c r="FW20" s="338"/>
      <c r="FX20" s="338"/>
      <c r="FY20" s="338"/>
      <c r="FZ20" s="338"/>
      <c r="GA20" s="338"/>
      <c r="GB20" s="338"/>
      <c r="GC20" s="338"/>
      <c r="GD20" s="338"/>
      <c r="GE20" s="338"/>
      <c r="GF20" s="338"/>
      <c r="GG20" s="338"/>
      <c r="GH20" s="338"/>
      <c r="GI20" s="338"/>
      <c r="GJ20" s="338"/>
      <c r="GK20" s="338"/>
      <c r="GL20" s="338"/>
      <c r="GM20" s="338"/>
      <c r="GN20" s="338"/>
      <c r="GO20" s="338"/>
      <c r="GP20" s="338"/>
      <c r="GQ20" s="338"/>
      <c r="GR20" s="338"/>
      <c r="GS20" s="338"/>
      <c r="GT20" s="338"/>
      <c r="GU20" s="338"/>
      <c r="GV20" s="338"/>
      <c r="GW20" s="338"/>
      <c r="GX20" s="338"/>
      <c r="GY20" s="338"/>
      <c r="GZ20" s="338"/>
      <c r="HA20" s="338"/>
      <c r="HB20" s="338"/>
      <c r="HC20" s="338"/>
      <c r="HD20" s="338"/>
      <c r="HE20" s="338"/>
      <c r="HF20" s="338"/>
      <c r="HG20" s="338"/>
      <c r="HH20" s="338"/>
      <c r="HI20" s="338"/>
      <c r="HJ20" s="338"/>
      <c r="HK20" s="338"/>
      <c r="HL20" s="338"/>
      <c r="HM20" s="338"/>
      <c r="HN20" s="338"/>
      <c r="HO20" s="338"/>
      <c r="HP20" s="338"/>
      <c r="HQ20" s="338"/>
      <c r="HR20" s="338"/>
      <c r="HS20" s="338"/>
      <c r="HT20" s="338"/>
      <c r="HU20" s="338"/>
      <c r="HV20" s="338"/>
      <c r="HW20" s="338"/>
      <c r="HX20" s="338"/>
      <c r="HY20" s="338"/>
      <c r="HZ20" s="338"/>
      <c r="IA20" s="338"/>
      <c r="IB20" s="338"/>
      <c r="IC20" s="338"/>
      <c r="ID20" s="338"/>
      <c r="IE20" s="338"/>
      <c r="IF20" s="338"/>
      <c r="IG20" s="338"/>
      <c r="IH20" s="338"/>
      <c r="II20" s="338"/>
      <c r="IJ20" s="338"/>
      <c r="IK20" s="338"/>
      <c r="IL20" s="338"/>
      <c r="IM20" s="338"/>
      <c r="IN20" s="338"/>
      <c r="IO20" s="338"/>
      <c r="IP20" s="338"/>
      <c r="IQ20" s="338"/>
      <c r="IR20" s="338"/>
      <c r="IS20" s="338"/>
      <c r="IT20" s="338"/>
      <c r="IU20" s="338"/>
      <c r="IV20" s="338"/>
    </row>
    <row r="21" spans="1:256" s="339" customFormat="1" ht="12.75" customHeight="1" x14ac:dyDescent="0.3">
      <c r="A21" s="333"/>
      <c r="B21" s="349" t="s">
        <v>189</v>
      </c>
      <c r="C21" s="350"/>
      <c r="D21" s="347">
        <v>40</v>
      </c>
      <c r="E21" s="337">
        <f t="shared" si="0"/>
        <v>0</v>
      </c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8"/>
      <c r="CD21" s="338"/>
      <c r="CE21" s="338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8"/>
      <c r="DF21" s="338"/>
      <c r="DG21" s="338"/>
      <c r="DH21" s="338"/>
      <c r="DI21" s="338"/>
      <c r="DJ21" s="338"/>
      <c r="DK21" s="338"/>
      <c r="DL21" s="338"/>
      <c r="DM21" s="338"/>
      <c r="DN21" s="338"/>
      <c r="DO21" s="338"/>
      <c r="DP21" s="338"/>
      <c r="DQ21" s="338"/>
      <c r="DR21" s="338"/>
      <c r="DS21" s="338"/>
      <c r="DT21" s="338"/>
      <c r="DU21" s="338"/>
      <c r="DV21" s="338"/>
      <c r="DW21" s="338"/>
      <c r="DX21" s="338"/>
      <c r="DY21" s="338"/>
      <c r="DZ21" s="338"/>
      <c r="EA21" s="338"/>
      <c r="EB21" s="338"/>
      <c r="EC21" s="338"/>
      <c r="ED21" s="338"/>
      <c r="EE21" s="338"/>
      <c r="EF21" s="338"/>
      <c r="EG21" s="338"/>
      <c r="EH21" s="338"/>
      <c r="EI21" s="338"/>
      <c r="EJ21" s="338"/>
      <c r="EK21" s="338"/>
      <c r="EL21" s="338"/>
      <c r="EM21" s="338"/>
      <c r="EN21" s="338"/>
      <c r="EO21" s="338"/>
      <c r="EP21" s="338"/>
      <c r="EQ21" s="338"/>
      <c r="ER21" s="338"/>
      <c r="ES21" s="338"/>
      <c r="ET21" s="338"/>
      <c r="EU21" s="338"/>
      <c r="EV21" s="338"/>
      <c r="EW21" s="338"/>
      <c r="EX21" s="338"/>
      <c r="EY21" s="338"/>
      <c r="EZ21" s="338"/>
      <c r="FA21" s="338"/>
      <c r="FB21" s="338"/>
      <c r="FC21" s="338"/>
      <c r="FD21" s="338"/>
      <c r="FE21" s="338"/>
      <c r="FF21" s="338"/>
      <c r="FG21" s="338"/>
      <c r="FH21" s="338"/>
      <c r="FI21" s="338"/>
      <c r="FJ21" s="338"/>
      <c r="FK21" s="338"/>
      <c r="FL21" s="338"/>
      <c r="FM21" s="338"/>
      <c r="FN21" s="338"/>
      <c r="FO21" s="338"/>
      <c r="FP21" s="338"/>
      <c r="FQ21" s="338"/>
      <c r="FR21" s="338"/>
      <c r="FS21" s="338"/>
      <c r="FT21" s="338"/>
      <c r="FU21" s="338"/>
      <c r="FV21" s="338"/>
      <c r="FW21" s="338"/>
      <c r="FX21" s="338"/>
      <c r="FY21" s="338"/>
      <c r="FZ21" s="338"/>
      <c r="GA21" s="338"/>
      <c r="GB21" s="338"/>
      <c r="GC21" s="338"/>
      <c r="GD21" s="338"/>
      <c r="GE21" s="338"/>
      <c r="GF21" s="338"/>
      <c r="GG21" s="338"/>
      <c r="GH21" s="338"/>
      <c r="GI21" s="338"/>
      <c r="GJ21" s="338"/>
      <c r="GK21" s="338"/>
      <c r="GL21" s="338"/>
      <c r="GM21" s="338"/>
      <c r="GN21" s="338"/>
      <c r="GO21" s="338"/>
      <c r="GP21" s="338"/>
      <c r="GQ21" s="338"/>
      <c r="GR21" s="338"/>
      <c r="GS21" s="338"/>
      <c r="GT21" s="338"/>
      <c r="GU21" s="338"/>
      <c r="GV21" s="338"/>
      <c r="GW21" s="338"/>
      <c r="GX21" s="338"/>
      <c r="GY21" s="338"/>
      <c r="GZ21" s="338"/>
      <c r="HA21" s="338"/>
      <c r="HB21" s="338"/>
      <c r="HC21" s="338"/>
      <c r="HD21" s="338"/>
      <c r="HE21" s="338"/>
      <c r="HF21" s="338"/>
      <c r="HG21" s="338"/>
      <c r="HH21" s="338"/>
      <c r="HI21" s="338"/>
      <c r="HJ21" s="338"/>
      <c r="HK21" s="338"/>
      <c r="HL21" s="338"/>
      <c r="HM21" s="338"/>
      <c r="HN21" s="338"/>
      <c r="HO21" s="338"/>
      <c r="HP21" s="338"/>
      <c r="HQ21" s="338"/>
      <c r="HR21" s="338"/>
      <c r="HS21" s="338"/>
      <c r="HT21" s="338"/>
      <c r="HU21" s="338"/>
      <c r="HV21" s="338"/>
      <c r="HW21" s="338"/>
      <c r="HX21" s="338"/>
      <c r="HY21" s="338"/>
      <c r="HZ21" s="338"/>
      <c r="IA21" s="338"/>
      <c r="IB21" s="338"/>
      <c r="IC21" s="338"/>
      <c r="ID21" s="338"/>
      <c r="IE21" s="338"/>
      <c r="IF21" s="338"/>
      <c r="IG21" s="338"/>
      <c r="IH21" s="338"/>
      <c r="II21" s="338"/>
      <c r="IJ21" s="338"/>
      <c r="IK21" s="338"/>
      <c r="IL21" s="338"/>
      <c r="IM21" s="338"/>
      <c r="IN21" s="338"/>
      <c r="IO21" s="338"/>
      <c r="IP21" s="338"/>
      <c r="IQ21" s="338"/>
      <c r="IR21" s="338"/>
      <c r="IS21" s="338"/>
      <c r="IT21" s="338"/>
      <c r="IU21" s="338"/>
      <c r="IV21" s="338"/>
    </row>
    <row r="22" spans="1:256" ht="12.75" customHeight="1" x14ac:dyDescent="0.3">
      <c r="A22" s="164"/>
      <c r="B22" s="319" t="s">
        <v>127</v>
      </c>
      <c r="C22" s="320"/>
      <c r="D22" s="162">
        <v>45</v>
      </c>
      <c r="E22" s="163">
        <f t="shared" si="0"/>
        <v>0</v>
      </c>
    </row>
    <row r="23" spans="1:256" ht="12.75" customHeight="1" x14ac:dyDescent="0.3">
      <c r="A23" s="164"/>
      <c r="B23" s="319" t="s">
        <v>128</v>
      </c>
      <c r="C23" s="320"/>
      <c r="D23" s="162">
        <v>40</v>
      </c>
      <c r="E23" s="163">
        <f t="shared" si="0"/>
        <v>0</v>
      </c>
    </row>
    <row r="24" spans="1:256" ht="12.75" customHeight="1" x14ac:dyDescent="0.3">
      <c r="A24" s="164"/>
      <c r="B24" s="319" t="s">
        <v>129</v>
      </c>
      <c r="C24" s="320"/>
      <c r="D24" s="162">
        <v>40</v>
      </c>
      <c r="E24" s="163">
        <f t="shared" si="0"/>
        <v>0</v>
      </c>
    </row>
    <row r="25" spans="1:256" ht="12.75" customHeight="1" x14ac:dyDescent="0.3">
      <c r="A25" s="164"/>
      <c r="B25" s="319" t="s">
        <v>130</v>
      </c>
      <c r="C25" s="320"/>
      <c r="D25" s="162">
        <v>40</v>
      </c>
      <c r="E25" s="163">
        <f t="shared" si="0"/>
        <v>0</v>
      </c>
    </row>
    <row r="26" spans="1:256" ht="12.75" customHeight="1" x14ac:dyDescent="0.3">
      <c r="A26" s="164"/>
      <c r="B26" s="319" t="s">
        <v>131</v>
      </c>
      <c r="C26" s="320"/>
      <c r="D26" s="165">
        <v>45</v>
      </c>
      <c r="E26" s="163">
        <f t="shared" si="0"/>
        <v>0</v>
      </c>
    </row>
    <row r="27" spans="1:256" s="339" customFormat="1" ht="12.75" customHeight="1" x14ac:dyDescent="0.3">
      <c r="A27" s="333"/>
      <c r="B27" s="334" t="s">
        <v>132</v>
      </c>
      <c r="C27" s="335"/>
      <c r="D27" s="336">
        <v>30</v>
      </c>
      <c r="E27" s="337">
        <f t="shared" si="0"/>
        <v>0</v>
      </c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  <c r="BY27" s="338"/>
      <c r="BZ27" s="338"/>
      <c r="CA27" s="338"/>
      <c r="CB27" s="338"/>
      <c r="CC27" s="338"/>
      <c r="CD27" s="338"/>
      <c r="CE27" s="338"/>
      <c r="CF27" s="338"/>
      <c r="CG27" s="338"/>
      <c r="CH27" s="338"/>
      <c r="CI27" s="338"/>
      <c r="CJ27" s="338"/>
      <c r="CK27" s="338"/>
      <c r="CL27" s="338"/>
      <c r="CM27" s="338"/>
      <c r="CN27" s="338"/>
      <c r="CO27" s="338"/>
      <c r="CP27" s="338"/>
      <c r="CQ27" s="338"/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8"/>
      <c r="DF27" s="338"/>
      <c r="DG27" s="338"/>
      <c r="DH27" s="338"/>
      <c r="DI27" s="338"/>
      <c r="DJ27" s="338"/>
      <c r="DK27" s="338"/>
      <c r="DL27" s="338"/>
      <c r="DM27" s="338"/>
      <c r="DN27" s="338"/>
      <c r="DO27" s="338"/>
      <c r="DP27" s="338"/>
      <c r="DQ27" s="338"/>
      <c r="DR27" s="338"/>
      <c r="DS27" s="338"/>
      <c r="DT27" s="338"/>
      <c r="DU27" s="338"/>
      <c r="DV27" s="338"/>
      <c r="DW27" s="338"/>
      <c r="DX27" s="338"/>
      <c r="DY27" s="338"/>
      <c r="DZ27" s="338"/>
      <c r="EA27" s="338"/>
      <c r="EB27" s="338"/>
      <c r="EC27" s="338"/>
      <c r="ED27" s="338"/>
      <c r="EE27" s="338"/>
      <c r="EF27" s="338"/>
      <c r="EG27" s="338"/>
      <c r="EH27" s="338"/>
      <c r="EI27" s="338"/>
      <c r="EJ27" s="338"/>
      <c r="EK27" s="338"/>
      <c r="EL27" s="338"/>
      <c r="EM27" s="338"/>
      <c r="EN27" s="338"/>
      <c r="EO27" s="338"/>
      <c r="EP27" s="338"/>
      <c r="EQ27" s="338"/>
      <c r="ER27" s="338"/>
      <c r="ES27" s="338"/>
      <c r="ET27" s="338"/>
      <c r="EU27" s="338"/>
      <c r="EV27" s="338"/>
      <c r="EW27" s="338"/>
      <c r="EX27" s="338"/>
      <c r="EY27" s="338"/>
      <c r="EZ27" s="338"/>
      <c r="FA27" s="338"/>
      <c r="FB27" s="338"/>
      <c r="FC27" s="338"/>
      <c r="FD27" s="338"/>
      <c r="FE27" s="338"/>
      <c r="FF27" s="338"/>
      <c r="FG27" s="338"/>
      <c r="FH27" s="338"/>
      <c r="FI27" s="338"/>
      <c r="FJ27" s="338"/>
      <c r="FK27" s="338"/>
      <c r="FL27" s="338"/>
      <c r="FM27" s="338"/>
      <c r="FN27" s="338"/>
      <c r="FO27" s="338"/>
      <c r="FP27" s="338"/>
      <c r="FQ27" s="338"/>
      <c r="FR27" s="338"/>
      <c r="FS27" s="338"/>
      <c r="FT27" s="338"/>
      <c r="FU27" s="338"/>
      <c r="FV27" s="338"/>
      <c r="FW27" s="338"/>
      <c r="FX27" s="338"/>
      <c r="FY27" s="338"/>
      <c r="FZ27" s="338"/>
      <c r="GA27" s="338"/>
      <c r="GB27" s="338"/>
      <c r="GC27" s="338"/>
      <c r="GD27" s="338"/>
      <c r="GE27" s="338"/>
      <c r="GF27" s="338"/>
      <c r="GG27" s="338"/>
      <c r="GH27" s="338"/>
      <c r="GI27" s="338"/>
      <c r="GJ27" s="338"/>
      <c r="GK27" s="338"/>
      <c r="GL27" s="338"/>
      <c r="GM27" s="338"/>
      <c r="GN27" s="338"/>
      <c r="GO27" s="338"/>
      <c r="GP27" s="338"/>
      <c r="GQ27" s="338"/>
      <c r="GR27" s="338"/>
      <c r="GS27" s="338"/>
      <c r="GT27" s="338"/>
      <c r="GU27" s="338"/>
      <c r="GV27" s="338"/>
      <c r="GW27" s="338"/>
      <c r="GX27" s="338"/>
      <c r="GY27" s="338"/>
      <c r="GZ27" s="338"/>
      <c r="HA27" s="338"/>
      <c r="HB27" s="338"/>
      <c r="HC27" s="338"/>
      <c r="HD27" s="338"/>
      <c r="HE27" s="338"/>
      <c r="HF27" s="338"/>
      <c r="HG27" s="338"/>
      <c r="HH27" s="338"/>
      <c r="HI27" s="338"/>
      <c r="HJ27" s="338"/>
      <c r="HK27" s="338"/>
      <c r="HL27" s="338"/>
      <c r="HM27" s="338"/>
      <c r="HN27" s="338"/>
      <c r="HO27" s="338"/>
      <c r="HP27" s="338"/>
      <c r="HQ27" s="338"/>
      <c r="HR27" s="338"/>
      <c r="HS27" s="338"/>
      <c r="HT27" s="338"/>
      <c r="HU27" s="338"/>
      <c r="HV27" s="338"/>
      <c r="HW27" s="338"/>
      <c r="HX27" s="338"/>
      <c r="HY27" s="338"/>
      <c r="HZ27" s="338"/>
      <c r="IA27" s="338"/>
      <c r="IB27" s="338"/>
      <c r="IC27" s="338"/>
      <c r="ID27" s="338"/>
      <c r="IE27" s="338"/>
      <c r="IF27" s="338"/>
      <c r="IG27" s="338"/>
      <c r="IH27" s="338"/>
      <c r="II27" s="338"/>
      <c r="IJ27" s="338"/>
      <c r="IK27" s="338"/>
      <c r="IL27" s="338"/>
      <c r="IM27" s="338"/>
      <c r="IN27" s="338"/>
      <c r="IO27" s="338"/>
      <c r="IP27" s="338"/>
      <c r="IQ27" s="338"/>
      <c r="IR27" s="338"/>
      <c r="IS27" s="338"/>
      <c r="IT27" s="338"/>
      <c r="IU27" s="338"/>
      <c r="IV27" s="338"/>
    </row>
    <row r="28" spans="1:256" s="339" customFormat="1" ht="12.75" customHeight="1" x14ac:dyDescent="0.3">
      <c r="A28" s="333"/>
      <c r="B28" s="340" t="s">
        <v>133</v>
      </c>
      <c r="C28" s="341"/>
      <c r="D28" s="336">
        <v>30</v>
      </c>
      <c r="E28" s="337">
        <f t="shared" si="0"/>
        <v>0</v>
      </c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8"/>
      <c r="CA28" s="338"/>
      <c r="CB28" s="338"/>
      <c r="CC28" s="338"/>
      <c r="CD28" s="338"/>
      <c r="CE28" s="338"/>
      <c r="CF28" s="338"/>
      <c r="CG28" s="338"/>
      <c r="CH28" s="338"/>
      <c r="CI28" s="338"/>
      <c r="CJ28" s="338"/>
      <c r="CK28" s="338"/>
      <c r="CL28" s="338"/>
      <c r="CM28" s="338"/>
      <c r="CN28" s="338"/>
      <c r="CO28" s="338"/>
      <c r="CP28" s="338"/>
      <c r="CQ28" s="338"/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8"/>
      <c r="DF28" s="338"/>
      <c r="DG28" s="338"/>
      <c r="DH28" s="338"/>
      <c r="DI28" s="338"/>
      <c r="DJ28" s="338"/>
      <c r="DK28" s="338"/>
      <c r="DL28" s="338"/>
      <c r="DM28" s="338"/>
      <c r="DN28" s="338"/>
      <c r="DO28" s="338"/>
      <c r="DP28" s="338"/>
      <c r="DQ28" s="338"/>
      <c r="DR28" s="338"/>
      <c r="DS28" s="338"/>
      <c r="DT28" s="338"/>
      <c r="DU28" s="338"/>
      <c r="DV28" s="338"/>
      <c r="DW28" s="338"/>
      <c r="DX28" s="338"/>
      <c r="DY28" s="338"/>
      <c r="DZ28" s="338"/>
      <c r="EA28" s="338"/>
      <c r="EB28" s="338"/>
      <c r="EC28" s="338"/>
      <c r="ED28" s="338"/>
      <c r="EE28" s="338"/>
      <c r="EF28" s="338"/>
      <c r="EG28" s="338"/>
      <c r="EH28" s="338"/>
      <c r="EI28" s="338"/>
      <c r="EJ28" s="338"/>
      <c r="EK28" s="338"/>
      <c r="EL28" s="338"/>
      <c r="EM28" s="338"/>
      <c r="EN28" s="338"/>
      <c r="EO28" s="338"/>
      <c r="EP28" s="338"/>
      <c r="EQ28" s="338"/>
      <c r="ER28" s="338"/>
      <c r="ES28" s="338"/>
      <c r="ET28" s="338"/>
      <c r="EU28" s="338"/>
      <c r="EV28" s="338"/>
      <c r="EW28" s="338"/>
      <c r="EX28" s="338"/>
      <c r="EY28" s="338"/>
      <c r="EZ28" s="338"/>
      <c r="FA28" s="338"/>
      <c r="FB28" s="338"/>
      <c r="FC28" s="338"/>
      <c r="FD28" s="338"/>
      <c r="FE28" s="338"/>
      <c r="FF28" s="338"/>
      <c r="FG28" s="338"/>
      <c r="FH28" s="338"/>
      <c r="FI28" s="338"/>
      <c r="FJ28" s="338"/>
      <c r="FK28" s="338"/>
      <c r="FL28" s="338"/>
      <c r="FM28" s="338"/>
      <c r="FN28" s="338"/>
      <c r="FO28" s="338"/>
      <c r="FP28" s="338"/>
      <c r="FQ28" s="338"/>
      <c r="FR28" s="338"/>
      <c r="FS28" s="338"/>
      <c r="FT28" s="338"/>
      <c r="FU28" s="338"/>
      <c r="FV28" s="338"/>
      <c r="FW28" s="338"/>
      <c r="FX28" s="338"/>
      <c r="FY28" s="338"/>
      <c r="FZ28" s="338"/>
      <c r="GA28" s="338"/>
      <c r="GB28" s="338"/>
      <c r="GC28" s="338"/>
      <c r="GD28" s="338"/>
      <c r="GE28" s="338"/>
      <c r="GF28" s="338"/>
      <c r="GG28" s="338"/>
      <c r="GH28" s="338"/>
      <c r="GI28" s="338"/>
      <c r="GJ28" s="338"/>
      <c r="GK28" s="338"/>
      <c r="GL28" s="338"/>
      <c r="GM28" s="338"/>
      <c r="GN28" s="338"/>
      <c r="GO28" s="338"/>
      <c r="GP28" s="338"/>
      <c r="GQ28" s="338"/>
      <c r="GR28" s="338"/>
      <c r="GS28" s="338"/>
      <c r="GT28" s="338"/>
      <c r="GU28" s="338"/>
      <c r="GV28" s="338"/>
      <c r="GW28" s="338"/>
      <c r="GX28" s="338"/>
      <c r="GY28" s="338"/>
      <c r="GZ28" s="338"/>
      <c r="HA28" s="338"/>
      <c r="HB28" s="338"/>
      <c r="HC28" s="338"/>
      <c r="HD28" s="338"/>
      <c r="HE28" s="338"/>
      <c r="HF28" s="338"/>
      <c r="HG28" s="338"/>
      <c r="HH28" s="338"/>
      <c r="HI28" s="338"/>
      <c r="HJ28" s="338"/>
      <c r="HK28" s="338"/>
      <c r="HL28" s="338"/>
      <c r="HM28" s="338"/>
      <c r="HN28" s="338"/>
      <c r="HO28" s="338"/>
      <c r="HP28" s="338"/>
      <c r="HQ28" s="338"/>
      <c r="HR28" s="338"/>
      <c r="HS28" s="338"/>
      <c r="HT28" s="338"/>
      <c r="HU28" s="338"/>
      <c r="HV28" s="338"/>
      <c r="HW28" s="338"/>
      <c r="HX28" s="338"/>
      <c r="HY28" s="338"/>
      <c r="HZ28" s="338"/>
      <c r="IA28" s="338"/>
      <c r="IB28" s="338"/>
      <c r="IC28" s="338"/>
      <c r="ID28" s="338"/>
      <c r="IE28" s="338"/>
      <c r="IF28" s="338"/>
      <c r="IG28" s="338"/>
      <c r="IH28" s="338"/>
      <c r="II28" s="338"/>
      <c r="IJ28" s="338"/>
      <c r="IK28" s="338"/>
      <c r="IL28" s="338"/>
      <c r="IM28" s="338"/>
      <c r="IN28" s="338"/>
      <c r="IO28" s="338"/>
      <c r="IP28" s="338"/>
      <c r="IQ28" s="338"/>
      <c r="IR28" s="338"/>
      <c r="IS28" s="338"/>
      <c r="IT28" s="338"/>
      <c r="IU28" s="338"/>
      <c r="IV28" s="338"/>
    </row>
    <row r="29" spans="1:256" s="339" customFormat="1" ht="12.75" customHeight="1" x14ac:dyDescent="0.3">
      <c r="A29" s="333"/>
      <c r="B29" s="342" t="s">
        <v>134</v>
      </c>
      <c r="C29" s="343"/>
      <c r="D29" s="344">
        <v>30</v>
      </c>
      <c r="E29" s="337">
        <f t="shared" si="0"/>
        <v>0</v>
      </c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8"/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8"/>
      <c r="DG29" s="338"/>
      <c r="DH29" s="338"/>
      <c r="DI29" s="338"/>
      <c r="DJ29" s="338"/>
      <c r="DK29" s="338"/>
      <c r="DL29" s="338"/>
      <c r="DM29" s="338"/>
      <c r="DN29" s="338"/>
      <c r="DO29" s="338"/>
      <c r="DP29" s="338"/>
      <c r="DQ29" s="338"/>
      <c r="DR29" s="338"/>
      <c r="DS29" s="338"/>
      <c r="DT29" s="338"/>
      <c r="DU29" s="338"/>
      <c r="DV29" s="338"/>
      <c r="DW29" s="338"/>
      <c r="DX29" s="338"/>
      <c r="DY29" s="338"/>
      <c r="DZ29" s="338"/>
      <c r="EA29" s="338"/>
      <c r="EB29" s="338"/>
      <c r="EC29" s="338"/>
      <c r="ED29" s="338"/>
      <c r="EE29" s="338"/>
      <c r="EF29" s="338"/>
      <c r="EG29" s="338"/>
      <c r="EH29" s="338"/>
      <c r="EI29" s="338"/>
      <c r="EJ29" s="338"/>
      <c r="EK29" s="338"/>
      <c r="EL29" s="338"/>
      <c r="EM29" s="338"/>
      <c r="EN29" s="338"/>
      <c r="EO29" s="338"/>
      <c r="EP29" s="338"/>
      <c r="EQ29" s="338"/>
      <c r="ER29" s="338"/>
      <c r="ES29" s="338"/>
      <c r="ET29" s="338"/>
      <c r="EU29" s="338"/>
      <c r="EV29" s="338"/>
      <c r="EW29" s="338"/>
      <c r="EX29" s="338"/>
      <c r="EY29" s="338"/>
      <c r="EZ29" s="338"/>
      <c r="FA29" s="338"/>
      <c r="FB29" s="338"/>
      <c r="FC29" s="338"/>
      <c r="FD29" s="338"/>
      <c r="FE29" s="338"/>
      <c r="FF29" s="338"/>
      <c r="FG29" s="338"/>
      <c r="FH29" s="338"/>
      <c r="FI29" s="338"/>
      <c r="FJ29" s="338"/>
      <c r="FK29" s="338"/>
      <c r="FL29" s="338"/>
      <c r="FM29" s="338"/>
      <c r="FN29" s="338"/>
      <c r="FO29" s="338"/>
      <c r="FP29" s="338"/>
      <c r="FQ29" s="338"/>
      <c r="FR29" s="338"/>
      <c r="FS29" s="338"/>
      <c r="FT29" s="338"/>
      <c r="FU29" s="338"/>
      <c r="FV29" s="338"/>
      <c r="FW29" s="338"/>
      <c r="FX29" s="338"/>
      <c r="FY29" s="338"/>
      <c r="FZ29" s="338"/>
      <c r="GA29" s="338"/>
      <c r="GB29" s="338"/>
      <c r="GC29" s="338"/>
      <c r="GD29" s="338"/>
      <c r="GE29" s="338"/>
      <c r="GF29" s="338"/>
      <c r="GG29" s="338"/>
      <c r="GH29" s="338"/>
      <c r="GI29" s="338"/>
      <c r="GJ29" s="338"/>
      <c r="GK29" s="338"/>
      <c r="GL29" s="338"/>
      <c r="GM29" s="338"/>
      <c r="GN29" s="338"/>
      <c r="GO29" s="338"/>
      <c r="GP29" s="338"/>
      <c r="GQ29" s="338"/>
      <c r="GR29" s="338"/>
      <c r="GS29" s="338"/>
      <c r="GT29" s="338"/>
      <c r="GU29" s="338"/>
      <c r="GV29" s="338"/>
      <c r="GW29" s="338"/>
      <c r="GX29" s="338"/>
      <c r="GY29" s="338"/>
      <c r="GZ29" s="338"/>
      <c r="HA29" s="338"/>
      <c r="HB29" s="338"/>
      <c r="HC29" s="338"/>
      <c r="HD29" s="338"/>
      <c r="HE29" s="338"/>
      <c r="HF29" s="338"/>
      <c r="HG29" s="338"/>
      <c r="HH29" s="338"/>
      <c r="HI29" s="338"/>
      <c r="HJ29" s="338"/>
      <c r="HK29" s="338"/>
      <c r="HL29" s="338"/>
      <c r="HM29" s="338"/>
      <c r="HN29" s="338"/>
      <c r="HO29" s="338"/>
      <c r="HP29" s="338"/>
      <c r="HQ29" s="338"/>
      <c r="HR29" s="338"/>
      <c r="HS29" s="338"/>
      <c r="HT29" s="338"/>
      <c r="HU29" s="338"/>
      <c r="HV29" s="338"/>
      <c r="HW29" s="338"/>
      <c r="HX29" s="338"/>
      <c r="HY29" s="338"/>
      <c r="HZ29" s="338"/>
      <c r="IA29" s="338"/>
      <c r="IB29" s="338"/>
      <c r="IC29" s="338"/>
      <c r="ID29" s="338"/>
      <c r="IE29" s="338"/>
      <c r="IF29" s="338"/>
      <c r="IG29" s="338"/>
      <c r="IH29" s="338"/>
      <c r="II29" s="338"/>
      <c r="IJ29" s="338"/>
      <c r="IK29" s="338"/>
      <c r="IL29" s="338"/>
      <c r="IM29" s="338"/>
      <c r="IN29" s="338"/>
      <c r="IO29" s="338"/>
      <c r="IP29" s="338"/>
      <c r="IQ29" s="338"/>
      <c r="IR29" s="338"/>
      <c r="IS29" s="338"/>
      <c r="IT29" s="338"/>
      <c r="IU29" s="338"/>
      <c r="IV29" s="338"/>
    </row>
    <row r="30" spans="1:256" s="339" customFormat="1" ht="12.75" customHeight="1" x14ac:dyDescent="0.3">
      <c r="A30" s="333"/>
      <c r="B30" s="345" t="s">
        <v>135</v>
      </c>
      <c r="C30" s="346"/>
      <c r="D30" s="347">
        <v>35</v>
      </c>
      <c r="E30" s="337">
        <f t="shared" si="0"/>
        <v>0</v>
      </c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8"/>
      <c r="CJ30" s="338"/>
      <c r="CK30" s="338"/>
      <c r="CL30" s="338"/>
      <c r="CM30" s="338"/>
      <c r="CN30" s="338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8"/>
      <c r="DG30" s="338"/>
      <c r="DH30" s="338"/>
      <c r="DI30" s="338"/>
      <c r="DJ30" s="338"/>
      <c r="DK30" s="338"/>
      <c r="DL30" s="338"/>
      <c r="DM30" s="338"/>
      <c r="DN30" s="338"/>
      <c r="DO30" s="338"/>
      <c r="DP30" s="338"/>
      <c r="DQ30" s="338"/>
      <c r="DR30" s="338"/>
      <c r="DS30" s="338"/>
      <c r="DT30" s="338"/>
      <c r="DU30" s="338"/>
      <c r="DV30" s="338"/>
      <c r="DW30" s="338"/>
      <c r="DX30" s="338"/>
      <c r="DY30" s="338"/>
      <c r="DZ30" s="338"/>
      <c r="EA30" s="338"/>
      <c r="EB30" s="338"/>
      <c r="EC30" s="338"/>
      <c r="ED30" s="338"/>
      <c r="EE30" s="338"/>
      <c r="EF30" s="338"/>
      <c r="EG30" s="338"/>
      <c r="EH30" s="338"/>
      <c r="EI30" s="338"/>
      <c r="EJ30" s="338"/>
      <c r="EK30" s="338"/>
      <c r="EL30" s="338"/>
      <c r="EM30" s="338"/>
      <c r="EN30" s="338"/>
      <c r="EO30" s="338"/>
      <c r="EP30" s="338"/>
      <c r="EQ30" s="338"/>
      <c r="ER30" s="338"/>
      <c r="ES30" s="338"/>
      <c r="ET30" s="338"/>
      <c r="EU30" s="338"/>
      <c r="EV30" s="338"/>
      <c r="EW30" s="338"/>
      <c r="EX30" s="338"/>
      <c r="EY30" s="338"/>
      <c r="EZ30" s="338"/>
      <c r="FA30" s="338"/>
      <c r="FB30" s="338"/>
      <c r="FC30" s="338"/>
      <c r="FD30" s="338"/>
      <c r="FE30" s="338"/>
      <c r="FF30" s="338"/>
      <c r="FG30" s="338"/>
      <c r="FH30" s="338"/>
      <c r="FI30" s="338"/>
      <c r="FJ30" s="338"/>
      <c r="FK30" s="338"/>
      <c r="FL30" s="338"/>
      <c r="FM30" s="338"/>
      <c r="FN30" s="338"/>
      <c r="FO30" s="338"/>
      <c r="FP30" s="338"/>
      <c r="FQ30" s="338"/>
      <c r="FR30" s="338"/>
      <c r="FS30" s="338"/>
      <c r="FT30" s="338"/>
      <c r="FU30" s="338"/>
      <c r="FV30" s="338"/>
      <c r="FW30" s="338"/>
      <c r="FX30" s="338"/>
      <c r="FY30" s="338"/>
      <c r="FZ30" s="338"/>
      <c r="GA30" s="338"/>
      <c r="GB30" s="338"/>
      <c r="GC30" s="338"/>
      <c r="GD30" s="338"/>
      <c r="GE30" s="338"/>
      <c r="GF30" s="338"/>
      <c r="GG30" s="338"/>
      <c r="GH30" s="338"/>
      <c r="GI30" s="338"/>
      <c r="GJ30" s="338"/>
      <c r="GK30" s="338"/>
      <c r="GL30" s="338"/>
      <c r="GM30" s="338"/>
      <c r="GN30" s="338"/>
      <c r="GO30" s="338"/>
      <c r="GP30" s="338"/>
      <c r="GQ30" s="338"/>
      <c r="GR30" s="338"/>
      <c r="GS30" s="338"/>
      <c r="GT30" s="338"/>
      <c r="GU30" s="338"/>
      <c r="GV30" s="338"/>
      <c r="GW30" s="338"/>
      <c r="GX30" s="338"/>
      <c r="GY30" s="338"/>
      <c r="GZ30" s="338"/>
      <c r="HA30" s="338"/>
      <c r="HB30" s="338"/>
      <c r="HC30" s="338"/>
      <c r="HD30" s="338"/>
      <c r="HE30" s="338"/>
      <c r="HF30" s="338"/>
      <c r="HG30" s="338"/>
      <c r="HH30" s="338"/>
      <c r="HI30" s="338"/>
      <c r="HJ30" s="338"/>
      <c r="HK30" s="338"/>
      <c r="HL30" s="338"/>
      <c r="HM30" s="338"/>
      <c r="HN30" s="338"/>
      <c r="HO30" s="338"/>
      <c r="HP30" s="338"/>
      <c r="HQ30" s="338"/>
      <c r="HR30" s="338"/>
      <c r="HS30" s="338"/>
      <c r="HT30" s="338"/>
      <c r="HU30" s="338"/>
      <c r="HV30" s="338"/>
      <c r="HW30" s="338"/>
      <c r="HX30" s="338"/>
      <c r="HY30" s="338"/>
      <c r="HZ30" s="338"/>
      <c r="IA30" s="338"/>
      <c r="IB30" s="338"/>
      <c r="IC30" s="338"/>
      <c r="ID30" s="338"/>
      <c r="IE30" s="338"/>
      <c r="IF30" s="338"/>
      <c r="IG30" s="338"/>
      <c r="IH30" s="338"/>
      <c r="II30" s="338"/>
      <c r="IJ30" s="338"/>
      <c r="IK30" s="338"/>
      <c r="IL30" s="338"/>
      <c r="IM30" s="338"/>
      <c r="IN30" s="338"/>
      <c r="IO30" s="338"/>
      <c r="IP30" s="338"/>
      <c r="IQ30" s="338"/>
      <c r="IR30" s="338"/>
      <c r="IS30" s="338"/>
      <c r="IT30" s="338"/>
      <c r="IU30" s="338"/>
      <c r="IV30" s="338"/>
    </row>
    <row r="31" spans="1:256" s="339" customFormat="1" ht="13.5" customHeight="1" x14ac:dyDescent="0.4">
      <c r="A31" s="348"/>
      <c r="B31" s="349" t="s">
        <v>136</v>
      </c>
      <c r="C31" s="350"/>
      <c r="D31" s="347">
        <v>10</v>
      </c>
      <c r="E31" s="337">
        <f t="shared" si="0"/>
        <v>0</v>
      </c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  <c r="BY31" s="338"/>
      <c r="BZ31" s="338"/>
      <c r="CA31" s="338"/>
      <c r="CB31" s="338"/>
      <c r="CC31" s="338"/>
      <c r="CD31" s="338"/>
      <c r="CE31" s="338"/>
      <c r="CF31" s="338"/>
      <c r="CG31" s="338"/>
      <c r="CH31" s="338"/>
      <c r="CI31" s="338"/>
      <c r="CJ31" s="338"/>
      <c r="CK31" s="338"/>
      <c r="CL31" s="338"/>
      <c r="CM31" s="338"/>
      <c r="CN31" s="338"/>
      <c r="CO31" s="338"/>
      <c r="CP31" s="338"/>
      <c r="CQ31" s="338"/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8"/>
      <c r="DF31" s="338"/>
      <c r="DG31" s="338"/>
      <c r="DH31" s="338"/>
      <c r="DI31" s="338"/>
      <c r="DJ31" s="338"/>
      <c r="DK31" s="338"/>
      <c r="DL31" s="338"/>
      <c r="DM31" s="338"/>
      <c r="DN31" s="338"/>
      <c r="DO31" s="338"/>
      <c r="DP31" s="338"/>
      <c r="DQ31" s="338"/>
      <c r="DR31" s="338"/>
      <c r="DS31" s="338"/>
      <c r="DT31" s="338"/>
      <c r="DU31" s="338"/>
      <c r="DV31" s="338"/>
      <c r="DW31" s="338"/>
      <c r="DX31" s="338"/>
      <c r="DY31" s="338"/>
      <c r="DZ31" s="338"/>
      <c r="EA31" s="338"/>
      <c r="EB31" s="338"/>
      <c r="EC31" s="338"/>
      <c r="ED31" s="338"/>
      <c r="EE31" s="338"/>
      <c r="EF31" s="338"/>
      <c r="EG31" s="338"/>
      <c r="EH31" s="338"/>
      <c r="EI31" s="338"/>
      <c r="EJ31" s="338"/>
      <c r="EK31" s="338"/>
      <c r="EL31" s="338"/>
      <c r="EM31" s="338"/>
      <c r="EN31" s="338"/>
      <c r="EO31" s="338"/>
      <c r="EP31" s="338"/>
      <c r="EQ31" s="338"/>
      <c r="ER31" s="338"/>
      <c r="ES31" s="338"/>
      <c r="ET31" s="338"/>
      <c r="EU31" s="338"/>
      <c r="EV31" s="338"/>
      <c r="EW31" s="338"/>
      <c r="EX31" s="338"/>
      <c r="EY31" s="338"/>
      <c r="EZ31" s="338"/>
      <c r="FA31" s="338"/>
      <c r="FB31" s="338"/>
      <c r="FC31" s="338"/>
      <c r="FD31" s="338"/>
      <c r="FE31" s="338"/>
      <c r="FF31" s="338"/>
      <c r="FG31" s="338"/>
      <c r="FH31" s="338"/>
      <c r="FI31" s="338"/>
      <c r="FJ31" s="338"/>
      <c r="FK31" s="338"/>
      <c r="FL31" s="338"/>
      <c r="FM31" s="338"/>
      <c r="FN31" s="338"/>
      <c r="FO31" s="338"/>
      <c r="FP31" s="338"/>
      <c r="FQ31" s="338"/>
      <c r="FR31" s="338"/>
      <c r="FS31" s="338"/>
      <c r="FT31" s="338"/>
      <c r="FU31" s="338"/>
      <c r="FV31" s="338"/>
      <c r="FW31" s="338"/>
      <c r="FX31" s="338"/>
      <c r="FY31" s="338"/>
      <c r="FZ31" s="338"/>
      <c r="GA31" s="338"/>
      <c r="GB31" s="338"/>
      <c r="GC31" s="338"/>
      <c r="GD31" s="338"/>
      <c r="GE31" s="338"/>
      <c r="GF31" s="338"/>
      <c r="GG31" s="338"/>
      <c r="GH31" s="338"/>
      <c r="GI31" s="338"/>
      <c r="GJ31" s="338"/>
      <c r="GK31" s="338"/>
      <c r="GL31" s="338"/>
      <c r="GM31" s="338"/>
      <c r="GN31" s="338"/>
      <c r="GO31" s="338"/>
      <c r="GP31" s="338"/>
      <c r="GQ31" s="338"/>
      <c r="GR31" s="338"/>
      <c r="GS31" s="338"/>
      <c r="GT31" s="338"/>
      <c r="GU31" s="338"/>
      <c r="GV31" s="338"/>
      <c r="GW31" s="338"/>
      <c r="GX31" s="338"/>
      <c r="GY31" s="338"/>
      <c r="GZ31" s="338"/>
      <c r="HA31" s="338"/>
      <c r="HB31" s="338"/>
      <c r="HC31" s="338"/>
      <c r="HD31" s="338"/>
      <c r="HE31" s="338"/>
      <c r="HF31" s="338"/>
      <c r="HG31" s="338"/>
      <c r="HH31" s="338"/>
      <c r="HI31" s="338"/>
      <c r="HJ31" s="338"/>
      <c r="HK31" s="338"/>
      <c r="HL31" s="338"/>
      <c r="HM31" s="338"/>
      <c r="HN31" s="338"/>
      <c r="HO31" s="338"/>
      <c r="HP31" s="338"/>
      <c r="HQ31" s="338"/>
      <c r="HR31" s="338"/>
      <c r="HS31" s="338"/>
      <c r="HT31" s="338"/>
      <c r="HU31" s="338"/>
      <c r="HV31" s="338"/>
      <c r="HW31" s="338"/>
      <c r="HX31" s="338"/>
      <c r="HY31" s="338"/>
      <c r="HZ31" s="338"/>
      <c r="IA31" s="338"/>
      <c r="IB31" s="338"/>
      <c r="IC31" s="338"/>
      <c r="ID31" s="338"/>
      <c r="IE31" s="338"/>
      <c r="IF31" s="338"/>
      <c r="IG31" s="338"/>
      <c r="IH31" s="338"/>
      <c r="II31" s="338"/>
      <c r="IJ31" s="338"/>
      <c r="IK31" s="338"/>
      <c r="IL31" s="338"/>
      <c r="IM31" s="338"/>
      <c r="IN31" s="338"/>
      <c r="IO31" s="338"/>
      <c r="IP31" s="338"/>
      <c r="IQ31" s="338"/>
      <c r="IR31" s="338"/>
      <c r="IS31" s="338"/>
      <c r="IT31" s="338"/>
      <c r="IU31" s="338"/>
      <c r="IV31" s="338"/>
    </row>
    <row r="32" spans="1:256" s="339" customFormat="1" ht="13.5" customHeight="1" x14ac:dyDescent="0.4">
      <c r="A32" s="351"/>
      <c r="B32" s="349" t="s">
        <v>137</v>
      </c>
      <c r="C32" s="350"/>
      <c r="D32" s="347">
        <v>10</v>
      </c>
      <c r="E32" s="337">
        <f t="shared" si="0"/>
        <v>0</v>
      </c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8"/>
      <c r="DG32" s="338"/>
      <c r="DH32" s="338"/>
      <c r="DI32" s="338"/>
      <c r="DJ32" s="338"/>
      <c r="DK32" s="338"/>
      <c r="DL32" s="338"/>
      <c r="DM32" s="338"/>
      <c r="DN32" s="338"/>
      <c r="DO32" s="338"/>
      <c r="DP32" s="338"/>
      <c r="DQ32" s="338"/>
      <c r="DR32" s="338"/>
      <c r="DS32" s="338"/>
      <c r="DT32" s="338"/>
      <c r="DU32" s="338"/>
      <c r="DV32" s="338"/>
      <c r="DW32" s="338"/>
      <c r="DX32" s="338"/>
      <c r="DY32" s="338"/>
      <c r="DZ32" s="338"/>
      <c r="EA32" s="338"/>
      <c r="EB32" s="338"/>
      <c r="EC32" s="338"/>
      <c r="ED32" s="338"/>
      <c r="EE32" s="338"/>
      <c r="EF32" s="338"/>
      <c r="EG32" s="338"/>
      <c r="EH32" s="338"/>
      <c r="EI32" s="338"/>
      <c r="EJ32" s="338"/>
      <c r="EK32" s="338"/>
      <c r="EL32" s="338"/>
      <c r="EM32" s="338"/>
      <c r="EN32" s="338"/>
      <c r="EO32" s="338"/>
      <c r="EP32" s="338"/>
      <c r="EQ32" s="338"/>
      <c r="ER32" s="338"/>
      <c r="ES32" s="338"/>
      <c r="ET32" s="338"/>
      <c r="EU32" s="338"/>
      <c r="EV32" s="338"/>
      <c r="EW32" s="338"/>
      <c r="EX32" s="338"/>
      <c r="EY32" s="338"/>
      <c r="EZ32" s="338"/>
      <c r="FA32" s="338"/>
      <c r="FB32" s="338"/>
      <c r="FC32" s="338"/>
      <c r="FD32" s="338"/>
      <c r="FE32" s="338"/>
      <c r="FF32" s="338"/>
      <c r="FG32" s="338"/>
      <c r="FH32" s="338"/>
      <c r="FI32" s="338"/>
      <c r="FJ32" s="338"/>
      <c r="FK32" s="338"/>
      <c r="FL32" s="338"/>
      <c r="FM32" s="338"/>
      <c r="FN32" s="338"/>
      <c r="FO32" s="338"/>
      <c r="FP32" s="338"/>
      <c r="FQ32" s="338"/>
      <c r="FR32" s="338"/>
      <c r="FS32" s="338"/>
      <c r="FT32" s="338"/>
      <c r="FU32" s="338"/>
      <c r="FV32" s="338"/>
      <c r="FW32" s="338"/>
      <c r="FX32" s="338"/>
      <c r="FY32" s="338"/>
      <c r="FZ32" s="338"/>
      <c r="GA32" s="338"/>
      <c r="GB32" s="338"/>
      <c r="GC32" s="338"/>
      <c r="GD32" s="338"/>
      <c r="GE32" s="338"/>
      <c r="GF32" s="338"/>
      <c r="GG32" s="338"/>
      <c r="GH32" s="338"/>
      <c r="GI32" s="338"/>
      <c r="GJ32" s="338"/>
      <c r="GK32" s="338"/>
      <c r="GL32" s="338"/>
      <c r="GM32" s="338"/>
      <c r="GN32" s="338"/>
      <c r="GO32" s="338"/>
      <c r="GP32" s="338"/>
      <c r="GQ32" s="338"/>
      <c r="GR32" s="338"/>
      <c r="GS32" s="338"/>
      <c r="GT32" s="338"/>
      <c r="GU32" s="338"/>
      <c r="GV32" s="338"/>
      <c r="GW32" s="338"/>
      <c r="GX32" s="338"/>
      <c r="GY32" s="338"/>
      <c r="GZ32" s="338"/>
      <c r="HA32" s="338"/>
      <c r="HB32" s="338"/>
      <c r="HC32" s="338"/>
      <c r="HD32" s="338"/>
      <c r="HE32" s="338"/>
      <c r="HF32" s="338"/>
      <c r="HG32" s="338"/>
      <c r="HH32" s="338"/>
      <c r="HI32" s="338"/>
      <c r="HJ32" s="338"/>
      <c r="HK32" s="338"/>
      <c r="HL32" s="338"/>
      <c r="HM32" s="338"/>
      <c r="HN32" s="338"/>
      <c r="HO32" s="338"/>
      <c r="HP32" s="338"/>
      <c r="HQ32" s="338"/>
      <c r="HR32" s="338"/>
      <c r="HS32" s="338"/>
      <c r="HT32" s="338"/>
      <c r="HU32" s="338"/>
      <c r="HV32" s="338"/>
      <c r="HW32" s="338"/>
      <c r="HX32" s="338"/>
      <c r="HY32" s="338"/>
      <c r="HZ32" s="338"/>
      <c r="IA32" s="338"/>
      <c r="IB32" s="338"/>
      <c r="IC32" s="338"/>
      <c r="ID32" s="338"/>
      <c r="IE32" s="338"/>
      <c r="IF32" s="338"/>
      <c r="IG32" s="338"/>
      <c r="IH32" s="338"/>
      <c r="II32" s="338"/>
      <c r="IJ32" s="338"/>
      <c r="IK32" s="338"/>
      <c r="IL32" s="338"/>
      <c r="IM32" s="338"/>
      <c r="IN32" s="338"/>
      <c r="IO32" s="338"/>
      <c r="IP32" s="338"/>
      <c r="IQ32" s="338"/>
      <c r="IR32" s="338"/>
      <c r="IS32" s="338"/>
      <c r="IT32" s="338"/>
      <c r="IU32" s="338"/>
      <c r="IV32" s="338"/>
    </row>
    <row r="33" spans="1:5" ht="13.5" customHeight="1" x14ac:dyDescent="0.4">
      <c r="A33" s="92"/>
      <c r="B33" s="166"/>
      <c r="C33" s="166"/>
      <c r="D33" s="167"/>
      <c r="E33" s="167"/>
    </row>
    <row r="34" spans="1:5" ht="13.5" customHeight="1" x14ac:dyDescent="0.45">
      <c r="A34" s="168"/>
      <c r="B34" s="38"/>
      <c r="C34" s="38"/>
      <c r="D34" s="38"/>
      <c r="E34" s="38"/>
    </row>
    <row r="35" spans="1:5" ht="13.5" customHeight="1" x14ac:dyDescent="0.4">
      <c r="A35" s="169"/>
      <c r="B35" s="1"/>
      <c r="C35" s="1"/>
      <c r="D35" s="1"/>
      <c r="E35" s="2"/>
    </row>
    <row r="36" spans="1:5" ht="13.5" customHeight="1" x14ac:dyDescent="0.4">
      <c r="A36" s="169"/>
      <c r="B36" s="330"/>
      <c r="C36" s="331"/>
      <c r="D36" s="170"/>
      <c r="E36" s="171"/>
    </row>
    <row r="37" spans="1:5" ht="13.5" customHeight="1" x14ac:dyDescent="0.4">
      <c r="A37" s="92"/>
      <c r="B37" s="324"/>
      <c r="C37" s="325"/>
      <c r="D37" s="172" t="s">
        <v>90</v>
      </c>
      <c r="E37" s="173">
        <f>SUM(E13:E36)</f>
        <v>0</v>
      </c>
    </row>
    <row r="38" spans="1:5" ht="13.5" customHeight="1" x14ac:dyDescent="0.4">
      <c r="A38" s="92"/>
      <c r="B38" s="92"/>
      <c r="C38" s="92"/>
      <c r="D38" s="174"/>
      <c r="E38" s="174"/>
    </row>
    <row r="39" spans="1:5" ht="13.5" customHeight="1" x14ac:dyDescent="0.4">
      <c r="A39" s="92"/>
      <c r="B39" s="92"/>
      <c r="C39" s="92"/>
      <c r="D39" s="4"/>
      <c r="E39" s="4"/>
    </row>
    <row r="40" spans="1:5" ht="13.5" customHeight="1" x14ac:dyDescent="0.4">
      <c r="A40" s="92"/>
      <c r="B40" s="92"/>
      <c r="C40" s="92"/>
      <c r="D40" s="4"/>
      <c r="E40" s="4"/>
    </row>
    <row r="41" spans="1:5" ht="13.5" customHeight="1" x14ac:dyDescent="0.4">
      <c r="A41" s="92"/>
      <c r="B41" s="92"/>
      <c r="C41" s="92"/>
      <c r="D41" s="4"/>
      <c r="E41" s="4"/>
    </row>
    <row r="42" spans="1:5" ht="13.5" customHeight="1" x14ac:dyDescent="0.4">
      <c r="A42" s="92"/>
      <c r="B42" s="92"/>
      <c r="C42" s="92"/>
      <c r="D42" s="4"/>
      <c r="E42" s="4"/>
    </row>
    <row r="43" spans="1:5" ht="13.5" customHeight="1" x14ac:dyDescent="0.4">
      <c r="A43" s="92"/>
      <c r="B43" s="92"/>
      <c r="C43" s="92"/>
      <c r="D43" s="4"/>
      <c r="E43" s="4"/>
    </row>
    <row r="44" spans="1:5" ht="13.5" customHeight="1" x14ac:dyDescent="0.4">
      <c r="A44" s="92"/>
      <c r="B44" s="92"/>
      <c r="C44" s="92"/>
      <c r="D44" s="4"/>
      <c r="E44" s="4"/>
    </row>
    <row r="45" spans="1:5" ht="13.5" customHeight="1" x14ac:dyDescent="0.4">
      <c r="A45" s="92"/>
      <c r="B45" s="92"/>
      <c r="C45" s="92"/>
      <c r="D45" s="4"/>
      <c r="E45" s="4"/>
    </row>
    <row r="46" spans="1:5" ht="13.5" customHeight="1" x14ac:dyDescent="0.4">
      <c r="A46" s="92"/>
      <c r="B46" s="92"/>
      <c r="C46" s="92"/>
      <c r="D46" s="4"/>
      <c r="E46" s="4"/>
    </row>
    <row r="47" spans="1:5" ht="13.5" customHeight="1" x14ac:dyDescent="0.4">
      <c r="A47" s="92"/>
      <c r="B47" s="92"/>
      <c r="C47" s="92"/>
      <c r="D47" s="4"/>
      <c r="E47" s="4"/>
    </row>
    <row r="48" spans="1:5" ht="13.5" customHeight="1" x14ac:dyDescent="0.4">
      <c r="A48" s="92"/>
      <c r="B48" s="92"/>
      <c r="C48" s="92"/>
      <c r="D48" s="4"/>
      <c r="E48" s="4"/>
    </row>
    <row r="49" spans="1:5" ht="13.5" customHeight="1" x14ac:dyDescent="0.4">
      <c r="A49" s="92"/>
      <c r="B49" s="92"/>
      <c r="C49" s="92"/>
      <c r="D49" s="4"/>
      <c r="E49" s="4"/>
    </row>
    <row r="50" spans="1:5" ht="13.5" customHeight="1" x14ac:dyDescent="0.4">
      <c r="A50" s="92"/>
      <c r="B50" s="92"/>
      <c r="C50" s="92"/>
      <c r="D50" s="4"/>
      <c r="E50" s="4"/>
    </row>
    <row r="51" spans="1:5" ht="13.5" customHeight="1" x14ac:dyDescent="0.4">
      <c r="A51" s="92"/>
      <c r="B51" s="92"/>
      <c r="C51" s="92"/>
      <c r="D51" s="4"/>
      <c r="E51" s="4"/>
    </row>
    <row r="52" spans="1:5" ht="13.5" customHeight="1" x14ac:dyDescent="0.4">
      <c r="A52" s="92"/>
      <c r="B52" s="92"/>
      <c r="C52" s="92"/>
      <c r="D52" s="4"/>
      <c r="E52" s="4"/>
    </row>
    <row r="53" spans="1:5" ht="13.5" customHeight="1" x14ac:dyDescent="0.4">
      <c r="A53" s="92"/>
      <c r="B53" s="92"/>
      <c r="C53" s="92"/>
      <c r="D53" s="4"/>
      <c r="E53" s="4"/>
    </row>
    <row r="54" spans="1:5" ht="13.5" customHeight="1" x14ac:dyDescent="0.4">
      <c r="A54" s="92"/>
      <c r="B54" s="92"/>
      <c r="C54" s="92"/>
      <c r="D54" s="4"/>
      <c r="E54" s="4"/>
    </row>
    <row r="55" spans="1:5" ht="13.5" customHeight="1" x14ac:dyDescent="0.4">
      <c r="A55" s="92"/>
      <c r="B55" s="92"/>
      <c r="C55" s="92"/>
      <c r="D55" s="4"/>
      <c r="E55" s="4"/>
    </row>
    <row r="56" spans="1:5" ht="13.5" customHeight="1" x14ac:dyDescent="0.4">
      <c r="A56" s="92"/>
      <c r="B56" s="92"/>
      <c r="C56" s="92"/>
      <c r="D56" s="4"/>
      <c r="E56" s="4"/>
    </row>
    <row r="57" spans="1:5" ht="13.5" customHeight="1" x14ac:dyDescent="0.4">
      <c r="A57" s="92"/>
      <c r="B57" s="92"/>
      <c r="C57" s="92"/>
      <c r="D57" s="4"/>
      <c r="E57" s="4"/>
    </row>
    <row r="58" spans="1:5" ht="13.5" customHeight="1" x14ac:dyDescent="0.4">
      <c r="A58" s="92"/>
      <c r="B58" s="92"/>
      <c r="C58" s="92"/>
      <c r="D58" s="4"/>
      <c r="E58" s="4"/>
    </row>
    <row r="59" spans="1:5" ht="13.5" customHeight="1" x14ac:dyDescent="0.4">
      <c r="A59" s="92"/>
      <c r="B59" s="92"/>
      <c r="C59" s="92"/>
      <c r="D59" s="4"/>
      <c r="E59" s="4"/>
    </row>
    <row r="60" spans="1:5" ht="13.5" customHeight="1" x14ac:dyDescent="0.4">
      <c r="A60" s="92"/>
      <c r="B60" s="92"/>
      <c r="C60" s="92"/>
      <c r="D60" s="4"/>
      <c r="E60" s="4"/>
    </row>
    <row r="61" spans="1:5" ht="13.5" customHeight="1" x14ac:dyDescent="0.4">
      <c r="A61" s="92"/>
      <c r="B61" s="92"/>
      <c r="C61" s="92"/>
      <c r="D61" s="4"/>
      <c r="E61" s="4"/>
    </row>
    <row r="62" spans="1:5" ht="13.5" customHeight="1" x14ac:dyDescent="0.4">
      <c r="A62" s="92"/>
      <c r="B62" s="92"/>
      <c r="C62" s="92"/>
      <c r="D62" s="4"/>
      <c r="E62" s="4"/>
    </row>
    <row r="63" spans="1:5" ht="13.5" customHeight="1" x14ac:dyDescent="0.4">
      <c r="A63" s="92"/>
      <c r="B63" s="92"/>
      <c r="C63" s="92"/>
      <c r="D63" s="4"/>
      <c r="E63" s="4"/>
    </row>
    <row r="64" spans="1:5" ht="13.5" customHeight="1" x14ac:dyDescent="0.4">
      <c r="A64" s="92"/>
      <c r="B64" s="92"/>
      <c r="C64" s="92"/>
      <c r="D64" s="4"/>
      <c r="E64" s="4"/>
    </row>
    <row r="65" spans="1:5" ht="13.5" customHeight="1" x14ac:dyDescent="0.4">
      <c r="A65" s="92"/>
      <c r="B65" s="92"/>
      <c r="C65" s="92"/>
      <c r="D65" s="4"/>
      <c r="E65" s="4"/>
    </row>
    <row r="66" spans="1:5" ht="13.5" customHeight="1" x14ac:dyDescent="0.4">
      <c r="A66" s="92"/>
      <c r="B66" s="92"/>
      <c r="C66" s="92"/>
      <c r="D66" s="4"/>
      <c r="E66" s="4"/>
    </row>
    <row r="67" spans="1:5" ht="13.5" customHeight="1" x14ac:dyDescent="0.4">
      <c r="A67" s="92"/>
      <c r="B67" s="92"/>
      <c r="C67" s="92"/>
      <c r="D67" s="4"/>
      <c r="E67" s="4"/>
    </row>
    <row r="68" spans="1:5" ht="13.5" customHeight="1" x14ac:dyDescent="0.4">
      <c r="A68" s="92"/>
      <c r="B68" s="92"/>
      <c r="C68" s="92"/>
      <c r="D68" s="4"/>
      <c r="E68" s="4"/>
    </row>
    <row r="69" spans="1:5" ht="13.5" customHeight="1" x14ac:dyDescent="0.4">
      <c r="A69" s="92"/>
      <c r="B69" s="92"/>
      <c r="C69" s="92"/>
      <c r="D69" s="4"/>
      <c r="E69" s="4"/>
    </row>
    <row r="70" spans="1:5" ht="13.5" customHeight="1" x14ac:dyDescent="0.4">
      <c r="A70" s="92"/>
      <c r="B70" s="92"/>
      <c r="C70" s="92"/>
      <c r="D70" s="4"/>
      <c r="E70" s="4"/>
    </row>
  </sheetData>
  <mergeCells count="24">
    <mergeCell ref="B37:C37"/>
    <mergeCell ref="B20:C20"/>
    <mergeCell ref="B1:E1"/>
    <mergeCell ref="B13:C13"/>
    <mergeCell ref="B16:C16"/>
    <mergeCell ref="B36:C36"/>
    <mergeCell ref="B31:C31"/>
    <mergeCell ref="B32:C32"/>
    <mergeCell ref="B18:C18"/>
    <mergeCell ref="B19:C19"/>
    <mergeCell ref="B17:C17"/>
    <mergeCell ref="B26:C26"/>
    <mergeCell ref="B30:C30"/>
    <mergeCell ref="B29:C29"/>
    <mergeCell ref="B25:C25"/>
    <mergeCell ref="D11:E11"/>
    <mergeCell ref="B21:C21"/>
    <mergeCell ref="B24:C24"/>
    <mergeCell ref="B23:C23"/>
    <mergeCell ref="B11:C11"/>
    <mergeCell ref="B12:C12"/>
    <mergeCell ref="B15:C15"/>
    <mergeCell ref="B14:C14"/>
    <mergeCell ref="B22:C22"/>
  </mergeCells>
  <pageMargins left="0.7" right="0.7" top="0.75" bottom="0.75" header="0" footer="0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SYMBOL POP </vt:lpstr>
      <vt:lpstr>Specialty POP</vt:lpstr>
      <vt:lpstr>Wright POP</vt:lpstr>
      <vt:lpstr>HAND SAMPLES</vt:lpstr>
      <vt:lpstr>SIGNAGE</vt:lpstr>
      <vt:lpstr>MERCHANDISE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McQuiston</dc:creator>
  <cp:lastModifiedBy>Josh McQuiston</cp:lastModifiedBy>
  <cp:lastPrinted>2020-02-06T21:16:00Z</cp:lastPrinted>
  <dcterms:created xsi:type="dcterms:W3CDTF">2019-11-05T15:10:57Z</dcterms:created>
  <dcterms:modified xsi:type="dcterms:W3CDTF">2020-03-12T20:46:06Z</dcterms:modified>
</cp:coreProperties>
</file>